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440" activeTab="0"/>
  </bookViews>
  <sheets>
    <sheet name="1" sheetId="1" r:id="rId1"/>
  </sheets>
  <definedNames>
    <definedName name="_xlnm._FilterDatabase" localSheetId="0" hidden="1">'1'!$A$2:$M$267</definedName>
  </definedNames>
  <calcPr fullCalcOnLoad="1"/>
</workbook>
</file>

<file path=xl/sharedStrings.xml><?xml version="1.0" encoding="utf-8"?>
<sst xmlns="http://schemas.openxmlformats.org/spreadsheetml/2006/main" count="1261" uniqueCount="959">
  <si>
    <t>2016年吉安市事业单位公开招聘工作人员结构化面试岗位入闱体检人员名单</t>
  </si>
  <si>
    <t>主管部门</t>
  </si>
  <si>
    <t>招聘单位</t>
  </si>
  <si>
    <t>职位名称</t>
  </si>
  <si>
    <t>招聘岗位（管理、专技、工勤）</t>
  </si>
  <si>
    <t>职位代码</t>
  </si>
  <si>
    <t>招聘人数</t>
  </si>
  <si>
    <t>姓名</t>
  </si>
  <si>
    <t>准考证号</t>
  </si>
  <si>
    <t>笔试成绩</t>
  </si>
  <si>
    <t>笔试成绩按50%计算</t>
  </si>
  <si>
    <t>面试成绩</t>
  </si>
  <si>
    <t>面试成绩按50%计算</t>
  </si>
  <si>
    <t>合成总成绩</t>
  </si>
  <si>
    <t>吉安市体育局</t>
  </si>
  <si>
    <t>吉安市少年儿童体育学校</t>
  </si>
  <si>
    <t>篮球教练员</t>
  </si>
  <si>
    <t>专技岗</t>
  </si>
  <si>
    <t>任维樑</t>
  </si>
  <si>
    <t>10131103412</t>
  </si>
  <si>
    <t>吉安市科技局</t>
  </si>
  <si>
    <t>吉安市知识产权局</t>
  </si>
  <si>
    <t>专利执法人员</t>
  </si>
  <si>
    <t>郭颖</t>
  </si>
  <si>
    <t>10131901016</t>
  </si>
  <si>
    <t>吉安市金融办</t>
  </si>
  <si>
    <t>吉安市企业上市服务中心</t>
  </si>
  <si>
    <t>业务岗</t>
  </si>
  <si>
    <t>周蕃</t>
  </si>
  <si>
    <t>10130301917</t>
  </si>
  <si>
    <t>吉安广播电视台</t>
  </si>
  <si>
    <t>记者</t>
  </si>
  <si>
    <t>肖名亮</t>
  </si>
  <si>
    <t>10130500810</t>
  </si>
  <si>
    <t>刘小国</t>
  </si>
  <si>
    <t>10130504901</t>
  </si>
  <si>
    <t>王刚</t>
  </si>
  <si>
    <t>10130504013</t>
  </si>
  <si>
    <t>全磊</t>
  </si>
  <si>
    <t>10131200121</t>
  </si>
  <si>
    <t>王重锴</t>
  </si>
  <si>
    <t>10131702110</t>
  </si>
  <si>
    <t>吕志彧</t>
  </si>
  <si>
    <t>10131603219</t>
  </si>
  <si>
    <t>编辑岗位1</t>
  </si>
  <si>
    <t>黄琰</t>
  </si>
  <si>
    <t>10130503408</t>
  </si>
  <si>
    <t>刘曼之</t>
  </si>
  <si>
    <t>10131403430</t>
  </si>
  <si>
    <t>编辑岗位2</t>
  </si>
  <si>
    <t>杨阳</t>
  </si>
  <si>
    <t>10131203007</t>
  </si>
  <si>
    <t>刘蓉</t>
  </si>
  <si>
    <t>10131702404</t>
  </si>
  <si>
    <t>技术人员
岗位1</t>
  </si>
  <si>
    <t>王建平</t>
  </si>
  <si>
    <t>10130302914</t>
  </si>
  <si>
    <t>文秘</t>
  </si>
  <si>
    <t>范雨晨</t>
  </si>
  <si>
    <t>10130500304</t>
  </si>
  <si>
    <t>会计</t>
  </si>
  <si>
    <t>傅荣华</t>
  </si>
  <si>
    <t>10131700227</t>
  </si>
  <si>
    <t>江西706电视调频台</t>
  </si>
  <si>
    <t>技术员</t>
  </si>
  <si>
    <t>祝尧涵</t>
  </si>
  <si>
    <t>10131902607</t>
  </si>
  <si>
    <t>吉安市公路局</t>
  </si>
  <si>
    <t>吉安市公路局永丰分局</t>
  </si>
  <si>
    <t>文秘人员</t>
  </si>
  <si>
    <t>管理岗</t>
  </si>
  <si>
    <t>于粤龙</t>
  </si>
  <si>
    <t>10131702914</t>
  </si>
  <si>
    <t>吉安市公路局泰和分局</t>
  </si>
  <si>
    <t>工程技术岗1</t>
  </si>
  <si>
    <t>姚峰</t>
  </si>
  <si>
    <t>10131404402</t>
  </si>
  <si>
    <t>吉安市公路局万安分局</t>
  </si>
  <si>
    <t>工程技术岗</t>
  </si>
  <si>
    <t>江训浩</t>
  </si>
  <si>
    <t>10131302713</t>
  </si>
  <si>
    <t>高铖</t>
  </si>
  <si>
    <t>10131101811</t>
  </si>
  <si>
    <t>吉安市公路局井冈山分局</t>
  </si>
  <si>
    <t>袁玉华</t>
  </si>
  <si>
    <t>10131103712</t>
  </si>
  <si>
    <t>吉安市公路局安福分局</t>
  </si>
  <si>
    <t>会计岗</t>
  </si>
  <si>
    <t>陈芳</t>
  </si>
  <si>
    <t>10131301028</t>
  </si>
  <si>
    <t>吉安市委宣传部</t>
  </si>
  <si>
    <t>井冈山报社</t>
  </si>
  <si>
    <t>记者（编辑）</t>
  </si>
  <si>
    <t>胡蒋霞</t>
  </si>
  <si>
    <t>10131403614</t>
  </si>
  <si>
    <t>孔璐</t>
  </si>
  <si>
    <t>10130501030</t>
  </si>
  <si>
    <t>林益民</t>
  </si>
  <si>
    <t>10131702024</t>
  </si>
  <si>
    <t>颜茜</t>
  </si>
  <si>
    <t>10130303307</t>
  </si>
  <si>
    <t>新媒体记者（编辑）</t>
  </si>
  <si>
    <t>江小泉</t>
  </si>
  <si>
    <t>10131104030</t>
  </si>
  <si>
    <t>王伟</t>
  </si>
  <si>
    <t>10130702716</t>
  </si>
  <si>
    <t>吉安市工信委</t>
  </si>
  <si>
    <t>吉安市节能监察中心</t>
  </si>
  <si>
    <t>综合管理岗</t>
  </si>
  <si>
    <t>郭芳生</t>
  </si>
  <si>
    <t>10131701810</t>
  </si>
  <si>
    <t>吉安市城建局</t>
  </si>
  <si>
    <t>吉安市公共绿地管理所</t>
  </si>
  <si>
    <t>工程技术人员1</t>
  </si>
  <si>
    <t>郭歆宇</t>
  </si>
  <si>
    <t>10130505124</t>
  </si>
  <si>
    <t>工程技术人员2</t>
  </si>
  <si>
    <t>罗圣</t>
  </si>
  <si>
    <t>10131703021</t>
  </si>
  <si>
    <t>工程技术人员3</t>
  </si>
  <si>
    <t>何艳奇</t>
  </si>
  <si>
    <t>10131303805</t>
  </si>
  <si>
    <t>吉安市滨河绿化管理所</t>
  </si>
  <si>
    <t>财务人员</t>
  </si>
  <si>
    <t>康林</t>
  </si>
  <si>
    <t>10131602017</t>
  </si>
  <si>
    <t>吉安市路灯管理处</t>
  </si>
  <si>
    <t>彭玉龙</t>
  </si>
  <si>
    <t>10130701104</t>
  </si>
  <si>
    <t>吉安市农业局</t>
  </si>
  <si>
    <t>吉安市农村合作经济经营管理站</t>
  </si>
  <si>
    <t>经济管理岗</t>
  </si>
  <si>
    <t>曾婕</t>
  </si>
  <si>
    <t>10131401917</t>
  </si>
  <si>
    <t>吉安市粮油作物站</t>
  </si>
  <si>
    <t>粮油生产技术推广岗</t>
  </si>
  <si>
    <t>贺强</t>
  </si>
  <si>
    <t>10131404409</t>
  </si>
  <si>
    <t>吉安市渔业（渔政）局</t>
  </si>
  <si>
    <t>渔业综合技术岗</t>
  </si>
  <si>
    <t>郑维薇</t>
  </si>
  <si>
    <t>10130700113</t>
  </si>
  <si>
    <t>吉安市市场和质量监督管理局</t>
  </si>
  <si>
    <t>吉安市质量技术监督检测中心</t>
  </si>
  <si>
    <t>计量器具检定岗</t>
  </si>
  <si>
    <t>陈武兴</t>
  </si>
  <si>
    <t>10131303515</t>
  </si>
  <si>
    <t>电子类产品检验及计量器具检定岗</t>
  </si>
  <si>
    <t>徐锋</t>
  </si>
  <si>
    <t>10131405014</t>
  </si>
  <si>
    <t>黄学辉</t>
  </si>
  <si>
    <t>10131702712</t>
  </si>
  <si>
    <t>吉安市食品药品监督管理局</t>
  </si>
  <si>
    <t>吉安市食品药品检验检测中心</t>
  </si>
  <si>
    <t>检验员1</t>
  </si>
  <si>
    <t>徐文杰</t>
  </si>
  <si>
    <t>10131902522</t>
  </si>
  <si>
    <t>检验员2</t>
  </si>
  <si>
    <t>刘凤鸣</t>
  </si>
  <si>
    <t>10130300310</t>
  </si>
  <si>
    <t>吉安市民政局</t>
  </si>
  <si>
    <t>市居民家庭经济状况核对中心</t>
  </si>
  <si>
    <t>胡东</t>
  </si>
  <si>
    <t>10131203119</t>
  </si>
  <si>
    <t>市救助管理中心站</t>
  </si>
  <si>
    <t>孔繁怡</t>
  </si>
  <si>
    <t>10131700504</t>
  </si>
  <si>
    <t>财务岗</t>
  </si>
  <si>
    <t>夏付勇</t>
  </si>
  <si>
    <t>10131104521</t>
  </si>
  <si>
    <t>井冈山管理局</t>
  </si>
  <si>
    <t>井冈山管理局旅游管理处井冈山旅游营销中心</t>
  </si>
  <si>
    <t>职员岗</t>
  </si>
  <si>
    <t>郭治勋</t>
  </si>
  <si>
    <t>10130303302</t>
  </si>
  <si>
    <t>井冈山风景名胜区管理局园林绿化管理处</t>
  </si>
  <si>
    <t>园艺人员</t>
  </si>
  <si>
    <t>刘慧星</t>
  </si>
  <si>
    <t>10131703612</t>
  </si>
  <si>
    <t>井冈山革命博物馆</t>
  </si>
  <si>
    <t>工程技术人员</t>
  </si>
  <si>
    <t>邹文波</t>
  </si>
  <si>
    <t>10131703808</t>
  </si>
  <si>
    <t>井冈山管理局门票管理处</t>
  </si>
  <si>
    <t>电子门票系统管理与维护</t>
  </si>
  <si>
    <t>刘金哲</t>
  </si>
  <si>
    <t>10131302404</t>
  </si>
  <si>
    <t>井冈山管理局景区行政执法处旅游投诉处理中心</t>
  </si>
  <si>
    <t>女执法员</t>
  </si>
  <si>
    <t>尹建璠</t>
  </si>
  <si>
    <t>10131301104</t>
  </si>
  <si>
    <t>男执法员</t>
  </si>
  <si>
    <t>商良林</t>
  </si>
  <si>
    <t>10131305012</t>
  </si>
  <si>
    <t>井冈山管理局景区行政执法处票证稽查大队</t>
  </si>
  <si>
    <t>男执法员1</t>
  </si>
  <si>
    <t>卢子扬</t>
  </si>
  <si>
    <t>10131902320</t>
  </si>
  <si>
    <t>刘金宇</t>
  </si>
  <si>
    <t>10130300222</t>
  </si>
  <si>
    <t>男执法员3</t>
  </si>
  <si>
    <t>胡小明</t>
  </si>
  <si>
    <t>10131100725</t>
  </si>
  <si>
    <t>井冈山管理局景区行政执法处执法一大队</t>
  </si>
  <si>
    <t>吕真</t>
  </si>
  <si>
    <t>10131200419</t>
  </si>
  <si>
    <t>钟亮</t>
  </si>
  <si>
    <t>10131602713</t>
  </si>
  <si>
    <t>杜稷章</t>
  </si>
  <si>
    <t>10131102708</t>
  </si>
  <si>
    <t>井冈山管理局景区行政执法处执法二大队</t>
  </si>
  <si>
    <t>肖忠彬</t>
  </si>
  <si>
    <t>10131201528</t>
  </si>
  <si>
    <t>男执法员2</t>
  </si>
  <si>
    <t>冯锐</t>
  </si>
  <si>
    <t>10130302713</t>
  </si>
  <si>
    <t>井冈山管理局景区行政执法处执法三大队</t>
  </si>
  <si>
    <t>杨超</t>
  </si>
  <si>
    <t>10130700522</t>
  </si>
  <si>
    <t>戴博瑞</t>
  </si>
  <si>
    <t>10130702312</t>
  </si>
  <si>
    <t>井冈山管理局景区行政执法处执法四大队</t>
  </si>
  <si>
    <t>谢耀群</t>
  </si>
  <si>
    <t>10131200225</t>
  </si>
  <si>
    <t>张雪莹</t>
  </si>
  <si>
    <t>10131901310</t>
  </si>
  <si>
    <t>吉安市城管局</t>
  </si>
  <si>
    <t>吉安市樟山垃圾处理场</t>
  </si>
  <si>
    <t>污水处理</t>
  </si>
  <si>
    <t>陈阳</t>
  </si>
  <si>
    <t>10131700808</t>
  </si>
  <si>
    <t>罗自成</t>
  </si>
  <si>
    <t>10131900802</t>
  </si>
  <si>
    <t>吉安市卫计委</t>
  </si>
  <si>
    <t>吉安市疾病预防控制中心</t>
  </si>
  <si>
    <t>疾病防控</t>
  </si>
  <si>
    <t>李小平</t>
  </si>
  <si>
    <t>10130500407</t>
  </si>
  <si>
    <t>吉州区委宣传部</t>
  </si>
  <si>
    <t>区委新闻报道中心</t>
  </si>
  <si>
    <t>舆情信息员</t>
  </si>
  <si>
    <t>辛良君</t>
  </si>
  <si>
    <t>10131401304</t>
  </si>
  <si>
    <t>吉州区统计局</t>
  </si>
  <si>
    <t>普查中心</t>
  </si>
  <si>
    <t>统计员</t>
  </si>
  <si>
    <t>周爱萍</t>
  </si>
  <si>
    <t>10130301223</t>
  </si>
  <si>
    <t>201017002</t>
  </si>
  <si>
    <t>高东方</t>
  </si>
  <si>
    <t>10131202004</t>
  </si>
  <si>
    <t>吉州区粮食局</t>
  </si>
  <si>
    <t>粮油质量监督检验站</t>
  </si>
  <si>
    <t>夏婕如</t>
  </si>
  <si>
    <t>10131600625</t>
  </si>
  <si>
    <t>吉州区信访局</t>
  </si>
  <si>
    <t>人民来访接待中心</t>
  </si>
  <si>
    <t>职员1</t>
  </si>
  <si>
    <t>许佳明</t>
  </si>
  <si>
    <t>10131900706</t>
  </si>
  <si>
    <t>职员2</t>
  </si>
  <si>
    <t>黄蓉</t>
  </si>
  <si>
    <t>10130301129</t>
  </si>
  <si>
    <t>吉州区水利局</t>
  </si>
  <si>
    <t>禾埠圩堤管理所</t>
  </si>
  <si>
    <t>何飞</t>
  </si>
  <si>
    <t>10130504327</t>
  </si>
  <si>
    <t>防汛抗旱指挥部办公室</t>
  </si>
  <si>
    <t>胡君伟</t>
  </si>
  <si>
    <t>10130702104</t>
  </si>
  <si>
    <t>吉州区人社局</t>
  </si>
  <si>
    <t>公共就业人才服务局</t>
  </si>
  <si>
    <t>杨敏敏</t>
  </si>
  <si>
    <t>10131704224</t>
  </si>
  <si>
    <t>曹贞火</t>
  </si>
  <si>
    <t>10131901728</t>
  </si>
  <si>
    <t>社保局</t>
  </si>
  <si>
    <t>黄艳萍</t>
  </si>
  <si>
    <t>10131203224</t>
  </si>
  <si>
    <t>刘哲</t>
  </si>
  <si>
    <t>10131104414</t>
  </si>
  <si>
    <t>张群</t>
  </si>
  <si>
    <t>10131900223</t>
  </si>
  <si>
    <t>职员3</t>
  </si>
  <si>
    <t>王梦云</t>
  </si>
  <si>
    <t>10131902625</t>
  </si>
  <si>
    <t>吉州区建设局</t>
  </si>
  <si>
    <t>住房保障局</t>
  </si>
  <si>
    <t>曾美音</t>
  </si>
  <si>
    <t>10131404508</t>
  </si>
  <si>
    <t>吉安市建筑设计院</t>
  </si>
  <si>
    <t>技术员1</t>
  </si>
  <si>
    <t>张娟</t>
  </si>
  <si>
    <t>10131600130</t>
  </si>
  <si>
    <t>技术员3</t>
  </si>
  <si>
    <t>刘杓</t>
  </si>
  <si>
    <t>10131403410</t>
  </si>
  <si>
    <t>吉州区交通局</t>
  </si>
  <si>
    <t>兴桥农村公路综合服务站</t>
  </si>
  <si>
    <t>李远高</t>
  </si>
  <si>
    <t>10131301205</t>
  </si>
  <si>
    <t>技术员2</t>
  </si>
  <si>
    <t>罗惠</t>
  </si>
  <si>
    <t>10131100609</t>
  </si>
  <si>
    <t>吉州区工信委</t>
  </si>
  <si>
    <t>中小企业服务中心</t>
  </si>
  <si>
    <t>职员</t>
  </si>
  <si>
    <t>周年平</t>
  </si>
  <si>
    <t>10130501211</t>
  </si>
  <si>
    <t>邵峰</t>
  </si>
  <si>
    <t>10130504317</t>
  </si>
  <si>
    <t>吉州区农业局</t>
  </si>
  <si>
    <t>农村能源管理站</t>
  </si>
  <si>
    <t>农产品质量安全检测员</t>
  </si>
  <si>
    <t>李多福</t>
  </si>
  <si>
    <t>10130300627</t>
  </si>
  <si>
    <t>城区畜牧兽医站</t>
  </si>
  <si>
    <t>动物防疫检验员</t>
  </si>
  <si>
    <t>柯美林</t>
  </si>
  <si>
    <t>10131303127</t>
  </si>
  <si>
    <t>刘谦</t>
  </si>
  <si>
    <t>10131602224</t>
  </si>
  <si>
    <t>果业局</t>
  </si>
  <si>
    <t>廖华峰</t>
  </si>
  <si>
    <t>10131400723</t>
  </si>
  <si>
    <t>吉州区林业局</t>
  </si>
  <si>
    <t>曲濑林业工作站</t>
  </si>
  <si>
    <t>周飞</t>
  </si>
  <si>
    <t>10131302409</t>
  </si>
  <si>
    <t>林业局调查规划设计队</t>
  </si>
  <si>
    <t>胡建斌</t>
  </si>
  <si>
    <t>10130504220</t>
  </si>
  <si>
    <t>吉州区财政局</t>
  </si>
  <si>
    <t>樟山镇财政所</t>
  </si>
  <si>
    <t>工作人员</t>
  </si>
  <si>
    <t>曾志强</t>
  </si>
  <si>
    <t>10131902219</t>
  </si>
  <si>
    <t>吉州区文广新局</t>
  </si>
  <si>
    <t>文化馆</t>
  </si>
  <si>
    <t>曾逍逸</t>
  </si>
  <si>
    <t>10130504925</t>
  </si>
  <si>
    <t>图书馆</t>
  </si>
  <si>
    <t>戴璐</t>
  </si>
  <si>
    <t>10130300124</t>
  </si>
  <si>
    <t>文化市场综合执法大队</t>
  </si>
  <si>
    <t>周慧婷</t>
  </si>
  <si>
    <t>10131400212</t>
  </si>
  <si>
    <t>吉州区扶贫和移民办</t>
  </si>
  <si>
    <t>吉州区移民管理中心</t>
  </si>
  <si>
    <t>汤亮</t>
  </si>
  <si>
    <t>10131202123</t>
  </si>
  <si>
    <t>吉州区乡镇</t>
  </si>
  <si>
    <t>文化站</t>
  </si>
  <si>
    <t>刘芳</t>
  </si>
  <si>
    <t>10131201526</t>
  </si>
  <si>
    <t>徐洋博</t>
  </si>
  <si>
    <t>10131201816</t>
  </si>
  <si>
    <t>吉州区市场监督管理局</t>
  </si>
  <si>
    <t xml:space="preserve">市场监督管理执法大队
</t>
  </si>
  <si>
    <t>毛璋</t>
  </si>
  <si>
    <t>10130702113</t>
  </si>
  <si>
    <t>黄林艳</t>
  </si>
  <si>
    <t>10131304808</t>
  </si>
  <si>
    <t>计量检定员</t>
  </si>
  <si>
    <t>江涛</t>
  </si>
  <si>
    <t>10130500606</t>
  </si>
  <si>
    <t>刘兵兵</t>
  </si>
  <si>
    <t>10131402819</t>
  </si>
  <si>
    <t>信息管理员</t>
  </si>
  <si>
    <t>龙军强</t>
  </si>
  <si>
    <t>10131103628</t>
  </si>
  <si>
    <t>食品安全管理员</t>
  </si>
  <si>
    <t>杨宽</t>
  </si>
  <si>
    <t>10130700224</t>
  </si>
  <si>
    <t>陈苑</t>
  </si>
  <si>
    <t>10131600627</t>
  </si>
  <si>
    <t>康侦丽</t>
  </si>
  <si>
    <t>10130300929</t>
  </si>
  <si>
    <t>廖敏</t>
  </si>
  <si>
    <t>10130500413</t>
  </si>
  <si>
    <t>吉州区政府直属</t>
  </si>
  <si>
    <t>吉安市中等专业学校</t>
  </si>
  <si>
    <t>会计教师</t>
  </si>
  <si>
    <t>胡艺</t>
  </si>
  <si>
    <t>10131902825</t>
  </si>
  <si>
    <t>周弄潮</t>
  </si>
  <si>
    <t>10130702724</t>
  </si>
  <si>
    <t>平面设计教师</t>
  </si>
  <si>
    <t>王洋</t>
  </si>
  <si>
    <t>10131301313</t>
  </si>
  <si>
    <t>钟笑露</t>
  </si>
  <si>
    <t>10131100726</t>
  </si>
  <si>
    <t>胡唤民</t>
  </si>
  <si>
    <t>10131704207</t>
  </si>
  <si>
    <t>建筑装饰教师</t>
  </si>
  <si>
    <t>肖布霖</t>
  </si>
  <si>
    <t>10130701312</t>
  </si>
  <si>
    <t>周仙辉</t>
  </si>
  <si>
    <t>10130502011</t>
  </si>
  <si>
    <t>刘明圣</t>
  </si>
  <si>
    <t>10131304310</t>
  </si>
  <si>
    <t>吉州区卫计委</t>
  </si>
  <si>
    <t>疾病预防控制中心</t>
  </si>
  <si>
    <t>陈佳美</t>
  </si>
  <si>
    <t>10131901901</t>
  </si>
  <si>
    <t>吉安市第一人民医院</t>
  </si>
  <si>
    <t>财务科人员</t>
  </si>
  <si>
    <t>刘婷婷</t>
  </si>
  <si>
    <t>10131105207</t>
  </si>
  <si>
    <t>樟山卫生院</t>
  </si>
  <si>
    <t>计算机管理员</t>
  </si>
  <si>
    <t>曹汇超</t>
  </si>
  <si>
    <t>10131400507</t>
  </si>
  <si>
    <t>吉安县司法局</t>
  </si>
  <si>
    <t>吉安县公证处</t>
  </si>
  <si>
    <t>公证员助理</t>
  </si>
  <si>
    <t>周娟</t>
  </si>
  <si>
    <t>吉安县扶贫和移民办公室</t>
  </si>
  <si>
    <t>吉安县移民办</t>
  </si>
  <si>
    <t>办公室工作人员</t>
  </si>
  <si>
    <t>尹师思</t>
  </si>
  <si>
    <t>10130501310</t>
  </si>
  <si>
    <t>吉安县城乡建设局</t>
  </si>
  <si>
    <t>吉安县乡镇规划建设管理站</t>
  </si>
  <si>
    <t>规划员</t>
  </si>
  <si>
    <t>林桢</t>
  </si>
  <si>
    <t>10131601820</t>
  </si>
  <si>
    <t>吉安县建筑工程质量监督站</t>
  </si>
  <si>
    <t>质检员</t>
  </si>
  <si>
    <t>彭聪</t>
  </si>
  <si>
    <t>10131100225</t>
  </si>
  <si>
    <t>吉安县市政工程管理所</t>
  </si>
  <si>
    <t>路灯管理岗</t>
  </si>
  <si>
    <t>肖雅琼</t>
  </si>
  <si>
    <t>10131203408</t>
  </si>
  <si>
    <t>吉安县市场和质量监督管理局</t>
  </si>
  <si>
    <t>吉安县市场和质量监督管理综合执法大队</t>
  </si>
  <si>
    <t>严萍</t>
  </si>
  <si>
    <t>10131100604</t>
  </si>
  <si>
    <t>刘清平</t>
  </si>
  <si>
    <t>10131101828</t>
  </si>
  <si>
    <t>吉安县个体私营经济协会办公室</t>
  </si>
  <si>
    <t>刘汇</t>
  </si>
  <si>
    <t>10130302202</t>
  </si>
  <si>
    <t>涂娟</t>
  </si>
  <si>
    <t>10131100415</t>
  </si>
  <si>
    <t>吉安县文化广播电视新闻出版局</t>
  </si>
  <si>
    <t>吉安县文物局</t>
  </si>
  <si>
    <t>艺术设计岗</t>
  </si>
  <si>
    <t>彭程</t>
  </si>
  <si>
    <t>10130700118</t>
  </si>
  <si>
    <t>吉安县广播电视台</t>
  </si>
  <si>
    <t>设备维护岗</t>
  </si>
  <si>
    <t>吴楚瑶</t>
  </si>
  <si>
    <t>10131202729</t>
  </si>
  <si>
    <t>记者岗</t>
  </si>
  <si>
    <t>肖雅</t>
  </si>
  <si>
    <t>10131304918</t>
  </si>
  <si>
    <t>吉安县国土资源局</t>
  </si>
  <si>
    <t>所属基层国土分局（所）</t>
  </si>
  <si>
    <t>文秘岗</t>
  </si>
  <si>
    <t>肖桂华</t>
  </si>
  <si>
    <t>10131902813</t>
  </si>
  <si>
    <t>土地管理员</t>
  </si>
  <si>
    <t>饶品杰</t>
  </si>
  <si>
    <t>10131404913</t>
  </si>
  <si>
    <t>黄绿萍</t>
  </si>
  <si>
    <t>10131100909</t>
  </si>
  <si>
    <t>刘云</t>
  </si>
  <si>
    <t>10131305001</t>
  </si>
  <si>
    <t>吴永青</t>
  </si>
  <si>
    <t>10131703024</t>
  </si>
  <si>
    <t>吉安县林业局</t>
  </si>
  <si>
    <t>吉安县龙山林场</t>
  </si>
  <si>
    <t>林管员</t>
  </si>
  <si>
    <t>刘南越</t>
  </si>
  <si>
    <t>10131202701</t>
  </si>
  <si>
    <t>朱传钢</t>
  </si>
  <si>
    <t>10130702506</t>
  </si>
  <si>
    <t>吉安县延福林场</t>
  </si>
  <si>
    <t>韦宽</t>
  </si>
  <si>
    <t>10131105709</t>
  </si>
  <si>
    <t>王愉峰</t>
  </si>
  <si>
    <t>10131301106</t>
  </si>
  <si>
    <t>吉安县房地产管理局</t>
  </si>
  <si>
    <t>物业管理岗</t>
  </si>
  <si>
    <t>曾繁欣</t>
  </si>
  <si>
    <t>10131900701</t>
  </si>
  <si>
    <t>建筑工程管理岗</t>
  </si>
  <si>
    <t>姚德旺</t>
  </si>
  <si>
    <t>10131104828</t>
  </si>
  <si>
    <t>吉安县卫计委</t>
  </si>
  <si>
    <t>吉安县中医院</t>
  </si>
  <si>
    <t>周阳</t>
  </si>
  <si>
    <t>10130504305</t>
  </si>
  <si>
    <t>乡镇卫生院</t>
  </si>
  <si>
    <t>李娜</t>
  </si>
  <si>
    <t>10130504129</t>
  </si>
  <si>
    <t>吉安县财政局</t>
  </si>
  <si>
    <t>吉安县乡镇财政所</t>
  </si>
  <si>
    <t>胡醇</t>
  </si>
  <si>
    <t>10130700610</t>
  </si>
  <si>
    <t>喻曦</t>
  </si>
  <si>
    <t>10131702511</t>
  </si>
  <si>
    <t>刘伟</t>
  </si>
  <si>
    <t>10130505306</t>
  </si>
  <si>
    <t>黎建平</t>
  </si>
  <si>
    <t>10130302611</t>
  </si>
  <si>
    <t>万顺</t>
  </si>
  <si>
    <t>10131101025</t>
  </si>
  <si>
    <t>汤莉雯</t>
  </si>
  <si>
    <t>10131401024</t>
  </si>
  <si>
    <t>吉安县国库集中收付核算中心</t>
  </si>
  <si>
    <t>梁徽</t>
  </si>
  <si>
    <t>10131301427</t>
  </si>
  <si>
    <t>易画明</t>
  </si>
  <si>
    <t>10130302003</t>
  </si>
  <si>
    <t>吉安县公共资源交易中心</t>
  </si>
  <si>
    <t>计算机管理岗</t>
  </si>
  <si>
    <t>李小华</t>
  </si>
  <si>
    <t>10130501906</t>
  </si>
  <si>
    <t>吉安县商务局</t>
  </si>
  <si>
    <t>吉安县海关事务联络办</t>
  </si>
  <si>
    <t>邹芳</t>
  </si>
  <si>
    <t>10131702811</t>
  </si>
  <si>
    <t>吉安县统计局</t>
  </si>
  <si>
    <t>乡镇统计站</t>
  </si>
  <si>
    <t>陈丽丹</t>
  </si>
  <si>
    <t>10131701829</t>
  </si>
  <si>
    <t>王佳艺</t>
  </si>
  <si>
    <t>泰和县林业局</t>
  </si>
  <si>
    <t>泰和县林业综合行政执法大队</t>
  </si>
  <si>
    <t>夏敬余</t>
  </si>
  <si>
    <t>10130504909</t>
  </si>
  <si>
    <t>泰和县委宣传部</t>
  </si>
  <si>
    <t>泰和县新闻中心</t>
  </si>
  <si>
    <t>《泰和通讯》编辑部编辑</t>
  </si>
  <si>
    <t>201023003</t>
  </si>
  <si>
    <t>邓蓁兰</t>
  </si>
  <si>
    <t>泰和县人力资源和社会保障局</t>
  </si>
  <si>
    <t>泰和县劳动保障监察大队</t>
  </si>
  <si>
    <t>法务        工作人员</t>
  </si>
  <si>
    <t>101023004</t>
  </si>
  <si>
    <t>肖智</t>
  </si>
  <si>
    <t>泰和县劳动就业服务管理局</t>
  </si>
  <si>
    <t>计算机      操作人员</t>
  </si>
  <si>
    <t>201023007</t>
  </si>
  <si>
    <t>朱励耘</t>
  </si>
  <si>
    <t>10131402407</t>
  </si>
  <si>
    <t>泰和县司法局</t>
  </si>
  <si>
    <t>泰和县公证处</t>
  </si>
  <si>
    <t>办事员</t>
  </si>
  <si>
    <t>101023005</t>
  </si>
  <si>
    <t>廖晨露</t>
  </si>
  <si>
    <t>10131105610</t>
  </si>
  <si>
    <t>泰和县城市建设投资开发公司</t>
  </si>
  <si>
    <t>办公室法务  工作人员</t>
  </si>
  <si>
    <t>201023006</t>
  </si>
  <si>
    <t>李清</t>
  </si>
  <si>
    <t>10131600303</t>
  </si>
  <si>
    <t>泰和县教育局</t>
  </si>
  <si>
    <t>江西省泰和职业中等专业学校</t>
  </si>
  <si>
    <t>201023008</t>
  </si>
  <si>
    <t>杨丽敏</t>
  </si>
  <si>
    <t>10131702015</t>
  </si>
  <si>
    <t>泰和县城乡建设局</t>
  </si>
  <si>
    <t>泰和县乡村建设管理站</t>
  </si>
  <si>
    <t>规划助理员</t>
  </si>
  <si>
    <t>201023009</t>
  </si>
  <si>
    <t>2</t>
  </si>
  <si>
    <t>张卓毅</t>
  </si>
  <si>
    <t>刘嵩</t>
  </si>
  <si>
    <t>泰和县卫计委</t>
  </si>
  <si>
    <t>泰和县卫生监督所</t>
  </si>
  <si>
    <t>卫生监督员</t>
  </si>
  <si>
    <t>201023010</t>
  </si>
  <si>
    <t>王玉林</t>
  </si>
  <si>
    <t>10131100129</t>
  </si>
  <si>
    <t>泰和县疾病预防控制中心</t>
  </si>
  <si>
    <t>检验员</t>
  </si>
  <si>
    <t>201023011</t>
  </si>
  <si>
    <t>袁梦哲</t>
  </si>
  <si>
    <t>10131701203</t>
  </si>
  <si>
    <t>峡江县林业局</t>
  </si>
  <si>
    <t>马埠林业站</t>
  </si>
  <si>
    <t>技术员岗</t>
  </si>
  <si>
    <t>钟洋</t>
  </si>
  <si>
    <t>10131103428</t>
  </si>
  <si>
    <t>峡江县发改委</t>
  </si>
  <si>
    <t>峡江县重点项目管理办公室</t>
  </si>
  <si>
    <t>项目管理岗</t>
  </si>
  <si>
    <t>聂璇</t>
  </si>
  <si>
    <t>10131102105</t>
  </si>
  <si>
    <t>峡江县人社局</t>
  </si>
  <si>
    <t>峡江县劳动人事仲裁院</t>
  </si>
  <si>
    <t>计算机网络管理岗</t>
  </si>
  <si>
    <t>张铭</t>
  </si>
  <si>
    <t>10130504826</t>
  </si>
  <si>
    <t>峡江县国土局</t>
  </si>
  <si>
    <t>峡江县乡镇及园区国土所</t>
  </si>
  <si>
    <t>计算机岗</t>
  </si>
  <si>
    <t>吴静海</t>
  </si>
  <si>
    <t>10131601524</t>
  </si>
  <si>
    <t>土地规划岗</t>
  </si>
  <si>
    <t>冯翔</t>
  </si>
  <si>
    <t>10130303015</t>
  </si>
  <si>
    <t>峡江县市场监督管理局</t>
  </si>
  <si>
    <t>峡江县市场监督检验检测中心</t>
  </si>
  <si>
    <t>食品检测岗</t>
  </si>
  <si>
    <t>邹智</t>
  </si>
  <si>
    <t>10131300609</t>
  </si>
  <si>
    <t>特种设备检测岗</t>
  </si>
  <si>
    <t>刘歆昕</t>
  </si>
  <si>
    <t>10130303108</t>
  </si>
  <si>
    <t>工业产品检测岗</t>
  </si>
  <si>
    <t>曾光跃</t>
  </si>
  <si>
    <t>10131702011</t>
  </si>
  <si>
    <t>峡江县环保局</t>
  </si>
  <si>
    <t>峡江县环境监察大队</t>
  </si>
  <si>
    <t>环境监察岗</t>
  </si>
  <si>
    <t>杜珏超</t>
  </si>
  <si>
    <t>10131103003</t>
  </si>
  <si>
    <t>峡江县财政局</t>
  </si>
  <si>
    <t>峡江县财政投资评审中心</t>
  </si>
  <si>
    <t>评审岗</t>
  </si>
  <si>
    <t>张涵</t>
  </si>
  <si>
    <t>10130502627</t>
  </si>
  <si>
    <t>峡江县水利局</t>
  </si>
  <si>
    <t>峡江县幸福水库管理局</t>
  </si>
  <si>
    <t>水利建设管理岗</t>
  </si>
  <si>
    <t>曾涛涛</t>
  </si>
  <si>
    <t>10130703104</t>
  </si>
  <si>
    <t>峡江县万宝水库管理局</t>
  </si>
  <si>
    <t>财会岗</t>
  </si>
  <si>
    <t>游稷林</t>
  </si>
  <si>
    <t>10131600926</t>
  </si>
  <si>
    <t>永丰县财政局</t>
  </si>
  <si>
    <t>国有资产运营公司</t>
  </si>
  <si>
    <t>黄晓</t>
  </si>
  <si>
    <t>10131600222</t>
  </si>
  <si>
    <t>201022001</t>
  </si>
  <si>
    <t>黄倩</t>
  </si>
  <si>
    <t>10131201811</t>
  </si>
  <si>
    <t>永丰县民政局</t>
  </si>
  <si>
    <t>社会救助局</t>
  </si>
  <si>
    <t>综合岗</t>
  </si>
  <si>
    <t>李勇华</t>
  </si>
  <si>
    <t>10131600314</t>
  </si>
  <si>
    <t>黄玉贞</t>
  </si>
  <si>
    <t>10130302413</t>
  </si>
  <si>
    <t>永丰县工业园管委会</t>
  </si>
  <si>
    <t>安全办</t>
  </si>
  <si>
    <t>安监员</t>
  </si>
  <si>
    <t>周慧</t>
  </si>
  <si>
    <t>10130504203</t>
  </si>
  <si>
    <t>环卫所</t>
  </si>
  <si>
    <t>环卫监测员</t>
  </si>
  <si>
    <t>罗维</t>
  </si>
  <si>
    <t>10131301412</t>
  </si>
  <si>
    <t>园林所</t>
  </si>
  <si>
    <t>园林管护员</t>
  </si>
  <si>
    <t>易呈鹏</t>
  </si>
  <si>
    <t>10130700119</t>
  </si>
  <si>
    <t>永丰县人力资源和社会保障局</t>
  </si>
  <si>
    <t>人才服务岗</t>
  </si>
  <si>
    <t>金燕</t>
  </si>
  <si>
    <t>10131102211</t>
  </si>
  <si>
    <t>办公室文秘</t>
  </si>
  <si>
    <t>潘云</t>
  </si>
  <si>
    <t>10131402418</t>
  </si>
  <si>
    <t>刘晖</t>
  </si>
  <si>
    <t>10131100606</t>
  </si>
  <si>
    <t>万媛</t>
  </si>
  <si>
    <t>10131703802</t>
  </si>
  <si>
    <t>永丰县文化广电新闻出版局</t>
  </si>
  <si>
    <t>金梦芸</t>
  </si>
  <si>
    <t>10131702517</t>
  </si>
  <si>
    <t>文化执法1</t>
  </si>
  <si>
    <t>黄思琪</t>
  </si>
  <si>
    <t>10131202029</t>
  </si>
  <si>
    <t>文化执法2</t>
  </si>
  <si>
    <t>余波文</t>
  </si>
  <si>
    <t>10131200422</t>
  </si>
  <si>
    <t>永丰县国土资源局</t>
  </si>
  <si>
    <t>恩江分局</t>
  </si>
  <si>
    <t>国土资源信息管理岗</t>
  </si>
  <si>
    <t>刘磊</t>
  </si>
  <si>
    <t>10131601425</t>
  </si>
  <si>
    <t>国土资源管理岗</t>
  </si>
  <si>
    <t>朱颖</t>
  </si>
  <si>
    <t>10131300119</t>
  </si>
  <si>
    <t>沿陂分局</t>
  </si>
  <si>
    <t>付云海</t>
  </si>
  <si>
    <t>10131300803</t>
  </si>
  <si>
    <t>石马分局</t>
  </si>
  <si>
    <t>国土资源测绘岗</t>
  </si>
  <si>
    <t>张南琳</t>
  </si>
  <si>
    <t>10131702927</t>
  </si>
  <si>
    <t>龙冈分局</t>
  </si>
  <si>
    <t>应建星</t>
  </si>
  <si>
    <t>10131901722</t>
  </si>
  <si>
    <t>永丰县水利局</t>
  </si>
  <si>
    <t>发电管理办公室</t>
  </si>
  <si>
    <t>王经华</t>
  </si>
  <si>
    <t>10131703622</t>
  </si>
  <si>
    <t>水利工程管理站</t>
  </si>
  <si>
    <t>水利工程岗</t>
  </si>
  <si>
    <t>顾超</t>
  </si>
  <si>
    <t>10131701812</t>
  </si>
  <si>
    <t>永丰县蔬菜管理局</t>
  </si>
  <si>
    <t>蔬菜研究所</t>
  </si>
  <si>
    <t>生产技术岗</t>
  </si>
  <si>
    <t>吴潇</t>
  </si>
  <si>
    <t>10131201818</t>
  </si>
  <si>
    <t>永丰县农业局</t>
  </si>
  <si>
    <t>畜牧兽医局</t>
  </si>
  <si>
    <t>畜牧兽医</t>
  </si>
  <si>
    <t>王栋</t>
  </si>
  <si>
    <t>10130500807</t>
  </si>
  <si>
    <t>201022022</t>
  </si>
  <si>
    <t>黄亮程</t>
  </si>
  <si>
    <t>10131701907</t>
  </si>
  <si>
    <t>农业技术培训学校</t>
  </si>
  <si>
    <t>信息员</t>
  </si>
  <si>
    <t>裴安娜</t>
  </si>
  <si>
    <t>10131201328</t>
  </si>
  <si>
    <t>永丰县城建局</t>
  </si>
  <si>
    <t>市政设施管理所</t>
  </si>
  <si>
    <t>工程技术1</t>
  </si>
  <si>
    <t>王凯</t>
  </si>
  <si>
    <t>10130303326</t>
  </si>
  <si>
    <t>工程技术2</t>
  </si>
  <si>
    <t>陈定传</t>
  </si>
  <si>
    <t>10131701322</t>
  </si>
  <si>
    <t>园林绿化管理所</t>
  </si>
  <si>
    <t>园林设计</t>
  </si>
  <si>
    <t>黄凯燕</t>
  </si>
  <si>
    <t>10131603018</t>
  </si>
  <si>
    <t>园艺技术</t>
  </si>
  <si>
    <t>宋小清</t>
  </si>
  <si>
    <t>10131301929</t>
  </si>
  <si>
    <t>路灯管理所</t>
  </si>
  <si>
    <t>傅鹏</t>
  </si>
  <si>
    <t>10131901925</t>
  </si>
  <si>
    <t>王智</t>
  </si>
  <si>
    <t>10131105012</t>
  </si>
  <si>
    <t>村镇规划建设管理站</t>
  </si>
  <si>
    <t>村镇规划建设管理员</t>
  </si>
  <si>
    <t>魏正鹏</t>
  </si>
  <si>
    <t>10131400728</t>
  </si>
  <si>
    <t>曾梓瑶</t>
  </si>
  <si>
    <t>10131700427</t>
  </si>
  <si>
    <t>中村乡村镇规划建设管理所</t>
  </si>
  <si>
    <t>丁石发</t>
  </si>
  <si>
    <t>10131902807</t>
  </si>
  <si>
    <t>潭头乡村镇规划建设管理所</t>
  </si>
  <si>
    <t>陶鑫</t>
  </si>
  <si>
    <t>10130503205</t>
  </si>
  <si>
    <t>永丰县罗辅综合垦殖场</t>
  </si>
  <si>
    <t>罗辅综合垦殖场</t>
  </si>
  <si>
    <t>刘文力</t>
  </si>
  <si>
    <t>10131901727</t>
  </si>
  <si>
    <t>永丰县卫计委</t>
  </si>
  <si>
    <t>永丰县中医院</t>
  </si>
  <si>
    <t>网络工程师</t>
  </si>
  <si>
    <t>谢青翔</t>
  </si>
  <si>
    <t>10131602816</t>
  </si>
  <si>
    <t>新干县农业局</t>
  </si>
  <si>
    <t>新干县农业局直属单位</t>
  </si>
  <si>
    <t>卢强</t>
  </si>
  <si>
    <t>10130505029</t>
  </si>
  <si>
    <t>刘林勇</t>
  </si>
  <si>
    <t>10131403902</t>
  </si>
  <si>
    <t>新干县水利局</t>
  </si>
  <si>
    <t>新干县水利局直属单位</t>
  </si>
  <si>
    <t>防汛网络维护管理员</t>
  </si>
  <si>
    <t xml:space="preserve">李文智
</t>
  </si>
  <si>
    <t>10130505416</t>
  </si>
  <si>
    <t>新干县乡镇水务站</t>
  </si>
  <si>
    <t>储成高</t>
  </si>
  <si>
    <t>10131901520</t>
  </si>
  <si>
    <t>新干县城乡建设局</t>
  </si>
  <si>
    <t>新干县乡村规划局</t>
  </si>
  <si>
    <t>黄涛</t>
  </si>
  <si>
    <t>10131102707</t>
  </si>
  <si>
    <t>周云</t>
  </si>
  <si>
    <t>10131401508</t>
  </si>
  <si>
    <t>新干县人力资源和社会保障局</t>
  </si>
  <si>
    <t>新干县城乡居民养老保险管理局</t>
  </si>
  <si>
    <t>刘骁军</t>
  </si>
  <si>
    <t>10131702505</t>
  </si>
  <si>
    <t>李梅</t>
  </si>
  <si>
    <t>10130303012</t>
  </si>
  <si>
    <t>新干县安全生产监督管理局</t>
  </si>
  <si>
    <t>新干县盐化城安全生产监督管理站</t>
  </si>
  <si>
    <t>监察员</t>
  </si>
  <si>
    <t>徐丹丹</t>
  </si>
  <si>
    <t>10131203017</t>
  </si>
  <si>
    <t>新干县发展和改革委员会</t>
  </si>
  <si>
    <t>新干县节能中心</t>
  </si>
  <si>
    <t xml:space="preserve">黄睿
</t>
  </si>
  <si>
    <t>10131305021</t>
  </si>
  <si>
    <t>曾冬辉</t>
  </si>
  <si>
    <t>10131104525</t>
  </si>
  <si>
    <t>新干县国土资源局</t>
  </si>
  <si>
    <t>新干县乡镇国土资源所</t>
  </si>
  <si>
    <t>唐志伟</t>
  </si>
  <si>
    <t>10130503407</t>
  </si>
  <si>
    <t>新干县文化广播电视和新闻出版局</t>
  </si>
  <si>
    <t>新干县乡镇文广站</t>
  </si>
  <si>
    <t>综合管理员</t>
  </si>
  <si>
    <t>李鲲</t>
  </si>
  <si>
    <t>10130700530</t>
  </si>
  <si>
    <t>新干县民政局</t>
  </si>
  <si>
    <t>乡镇民政所</t>
  </si>
  <si>
    <t>皮杨希</t>
  </si>
  <si>
    <t>10131304830</t>
  </si>
  <si>
    <t>新干县环境保护局</t>
  </si>
  <si>
    <t>新干县环境监测站</t>
  </si>
  <si>
    <t>胡章涛</t>
  </si>
  <si>
    <t>10130301520</t>
  </si>
  <si>
    <t>新干县环境监察大队</t>
  </si>
  <si>
    <t xml:space="preserve">李萱
</t>
  </si>
  <si>
    <t>10131403726</t>
  </si>
  <si>
    <t>新干县商务局</t>
  </si>
  <si>
    <t>新干县商务局下属事业单位</t>
  </si>
  <si>
    <t>刘志伟</t>
  </si>
  <si>
    <t>10131403119</t>
  </si>
  <si>
    <t>新干县城市管理局</t>
  </si>
  <si>
    <t>新干县城市建设管理监察大队</t>
  </si>
  <si>
    <t>肖芳萍</t>
  </si>
  <si>
    <t>10131101820</t>
  </si>
  <si>
    <t>温燕军</t>
  </si>
  <si>
    <t>10130504629</t>
  </si>
  <si>
    <t>吉水县财政局</t>
  </si>
  <si>
    <t>吉水县乡镇财政所</t>
  </si>
  <si>
    <t>201019001</t>
  </si>
  <si>
    <t>皮婷</t>
  </si>
  <si>
    <t>10131200817</t>
  </si>
  <si>
    <t>邓星</t>
  </si>
  <si>
    <t>10131402307</t>
  </si>
  <si>
    <t>张俊燕</t>
  </si>
  <si>
    <t>10130502223</t>
  </si>
  <si>
    <t>陈佩琪</t>
  </si>
  <si>
    <t>10130500604</t>
  </si>
  <si>
    <t>吉水县财政投资项目评审中心</t>
  </si>
  <si>
    <t>201019002</t>
  </si>
  <si>
    <t>李丽迎子</t>
  </si>
  <si>
    <t>10130505520</t>
  </si>
  <si>
    <t>吉水县文化广播电视新闻出版局</t>
  </si>
  <si>
    <t>吉水县文化市场综合执法大队</t>
  </si>
  <si>
    <t>101019003</t>
  </si>
  <si>
    <t>周景雅</t>
  </si>
  <si>
    <t>10131105614</t>
  </si>
  <si>
    <t>吉水县博物馆</t>
  </si>
  <si>
    <t>野外考古岗</t>
  </si>
  <si>
    <t>201019004</t>
  </si>
  <si>
    <t>刘文强</t>
  </si>
  <si>
    <t>10131202927</t>
  </si>
  <si>
    <t>吉水县文化馆</t>
  </si>
  <si>
    <t>文学创作岗</t>
  </si>
  <si>
    <t>201019005</t>
  </si>
  <si>
    <t>刘加成</t>
  </si>
  <si>
    <t>10130502509</t>
  </si>
  <si>
    <t>吉水县城市管理局</t>
  </si>
  <si>
    <t>吉水县园林处</t>
  </si>
  <si>
    <t>园林管护岗</t>
  </si>
  <si>
    <t>201019006</t>
  </si>
  <si>
    <t>何旺阳</t>
  </si>
  <si>
    <t>10131203313</t>
  </si>
  <si>
    <t>吉水县水利局</t>
  </si>
  <si>
    <t>吉水县工程管理站</t>
  </si>
  <si>
    <t>101019007</t>
  </si>
  <si>
    <t>罗婷</t>
  </si>
  <si>
    <t>10131302116</t>
  </si>
  <si>
    <t>吉水县堤防管理中心</t>
  </si>
  <si>
    <t>201019008</t>
  </si>
  <si>
    <t>刘大伟</t>
  </si>
  <si>
    <t>10131400520</t>
  </si>
  <si>
    <t>吉水县不动产登记局</t>
  </si>
  <si>
    <t>吉水县不动产登记中心</t>
  </si>
  <si>
    <t>201019009</t>
  </si>
  <si>
    <t>肖云华</t>
  </si>
  <si>
    <t>10131203304</t>
  </si>
  <si>
    <t>测绘员</t>
  </si>
  <si>
    <t>201019010</t>
  </si>
  <si>
    <t>樊竞</t>
  </si>
  <si>
    <t>10131103226</t>
  </si>
  <si>
    <t>吉水县统计局</t>
  </si>
  <si>
    <t>吉水县螺田镇社会事务综合管理站</t>
  </si>
  <si>
    <t>201019012</t>
  </si>
  <si>
    <t>宋凯</t>
  </si>
  <si>
    <t>01030303218</t>
  </si>
  <si>
    <t>吉水县人民政府直属机构</t>
  </si>
  <si>
    <t>吉水县金滩新区开发建设管理委员会办公室</t>
  </si>
  <si>
    <t>投融资岗位</t>
  </si>
  <si>
    <t>201019013</t>
  </si>
  <si>
    <t>曾良</t>
  </si>
  <si>
    <t>10131601018</t>
  </si>
  <si>
    <t>吉水县住房和城乡建设局</t>
  </si>
  <si>
    <t>吉水县城乡建设档案室</t>
  </si>
  <si>
    <t>201019018</t>
  </si>
  <si>
    <t>熊珊</t>
  </si>
  <si>
    <t>10131902719</t>
  </si>
  <si>
    <t>吉水县质（安）监站</t>
  </si>
  <si>
    <t>质监员</t>
  </si>
  <si>
    <t>201019019</t>
  </si>
  <si>
    <t>董书林</t>
  </si>
  <si>
    <t>10130501222</t>
  </si>
  <si>
    <t>材料检测员</t>
  </si>
  <si>
    <t>201019020</t>
  </si>
  <si>
    <t>邹园</t>
  </si>
  <si>
    <t>10131105426</t>
  </si>
  <si>
    <t>201019021</t>
  </si>
  <si>
    <t>邓涛</t>
  </si>
  <si>
    <t>10131304812</t>
  </si>
  <si>
    <t>吉水县房地产管理局</t>
  </si>
  <si>
    <t>201019022</t>
  </si>
  <si>
    <t>曾宪坤</t>
  </si>
  <si>
    <t>10131104522</t>
  </si>
  <si>
    <t>吉水县安全生产监督管理局</t>
  </si>
  <si>
    <t>吉水县安全生产监察大队</t>
  </si>
  <si>
    <t>危险化学品监管员</t>
  </si>
  <si>
    <t>201019023</t>
  </si>
  <si>
    <t>王海良</t>
  </si>
  <si>
    <t>10131902012</t>
  </si>
  <si>
    <t>吉水县农业局</t>
  </si>
  <si>
    <t>吉水县农产品质量安全检验检测站</t>
  </si>
  <si>
    <t>农产品检测员</t>
  </si>
  <si>
    <t>201019024</t>
  </si>
  <si>
    <t>龙乐欣</t>
  </si>
  <si>
    <t>10131702702</t>
  </si>
  <si>
    <t>吉水县人力资源和社会保障局</t>
  </si>
  <si>
    <t>吉水县社会保险事业管理局</t>
  </si>
  <si>
    <t>业务员岗</t>
  </si>
  <si>
    <t>101019025</t>
  </si>
  <si>
    <t>廖江超</t>
  </si>
  <si>
    <t>10131404506</t>
  </si>
  <si>
    <t>201019026</t>
  </si>
  <si>
    <t>唐睿</t>
  </si>
  <si>
    <t>10131902713</t>
  </si>
  <si>
    <t>吉水县卫计委</t>
  </si>
  <si>
    <t>吉水县人民医院</t>
  </si>
  <si>
    <t>计算机网络工程师</t>
  </si>
  <si>
    <t>201019027</t>
  </si>
  <si>
    <t>曾勇</t>
  </si>
  <si>
    <t>10131302603</t>
  </si>
  <si>
    <t>201019028</t>
  </si>
  <si>
    <t>李婷婷</t>
  </si>
  <si>
    <t>10130300412</t>
  </si>
  <si>
    <t>吉水县卫生计生综合监督局</t>
  </si>
  <si>
    <t>卫生监督员1</t>
  </si>
  <si>
    <t>201019030</t>
  </si>
  <si>
    <t>肖萱</t>
  </si>
  <si>
    <t>10131601302</t>
  </si>
  <si>
    <t>卫生监督员2</t>
  </si>
  <si>
    <t>201019031</t>
  </si>
  <si>
    <t>袁鹏</t>
  </si>
  <si>
    <t>10131600408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</si>
</sst>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8">
    <font>
      <sz val="12"/>
      <name val="宋体"/>
      <family val="0"/>
    </font>
    <font>
      <b/>
      <sz val="20"/>
      <name val="方正小标宋简体"/>
      <family val="0"/>
    </font>
    <font>
      <b/>
      <sz val="11"/>
      <name val="宋体"/>
      <family val="0"/>
    </font>
    <font>
      <sz val="10"/>
      <name val="宋体"/>
      <family val="0"/>
    </font>
    <font>
      <sz val="10"/>
      <color indexed="8"/>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sz val="11"/>
      <color indexed="9"/>
      <name val="宋体"/>
      <family val="0"/>
    </font>
    <font>
      <sz val="11"/>
      <color indexed="53"/>
      <name val="宋体"/>
      <family val="0"/>
    </font>
    <font>
      <sz val="9"/>
      <name val="宋体"/>
      <family val="0"/>
    </font>
    <font>
      <sz val="11"/>
      <color indexed="10"/>
      <name val="宋体"/>
      <family val="0"/>
    </font>
    <font>
      <b/>
      <sz val="15"/>
      <color indexed="54"/>
      <name val="宋体"/>
      <family val="0"/>
    </font>
    <font>
      <b/>
      <sz val="11"/>
      <color indexed="53"/>
      <name val="宋体"/>
      <family val="0"/>
    </font>
    <font>
      <i/>
      <sz val="11"/>
      <color indexed="23"/>
      <name val="宋体"/>
      <family val="0"/>
    </font>
    <font>
      <b/>
      <sz val="11"/>
      <color indexed="8"/>
      <name val="宋体"/>
      <family val="0"/>
    </font>
    <font>
      <b/>
      <sz val="11"/>
      <color indexed="54"/>
      <name val="宋体"/>
      <family val="0"/>
    </font>
    <font>
      <u val="single"/>
      <sz val="11"/>
      <color indexed="20"/>
      <name val="宋体"/>
      <family val="0"/>
    </font>
    <font>
      <sz val="11"/>
      <color indexed="62"/>
      <name val="宋体"/>
      <family val="0"/>
    </font>
    <font>
      <b/>
      <sz val="11"/>
      <color indexed="63"/>
      <name val="宋体"/>
      <family val="0"/>
    </font>
    <font>
      <b/>
      <sz val="18"/>
      <color indexed="54"/>
      <name val="宋体"/>
      <family val="0"/>
    </font>
    <font>
      <b/>
      <sz val="11"/>
      <color indexed="9"/>
      <name val="宋体"/>
      <family val="0"/>
    </font>
    <font>
      <sz val="11"/>
      <color indexed="19"/>
      <name val="宋体"/>
      <family val="0"/>
    </font>
    <font>
      <sz val="11"/>
      <color theme="1"/>
      <name val="Calibri"/>
      <family val="0"/>
    </font>
    <font>
      <sz val="10"/>
      <color theme="1"/>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0" fontId="12" fillId="0" borderId="0">
      <alignment vertical="center"/>
      <protection/>
    </xf>
    <xf numFmtId="41" fontId="0" fillId="0" borderId="0" applyFont="0" applyFill="0" applyBorder="0" applyAlignment="0" applyProtection="0"/>
    <xf numFmtId="0" fontId="7"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12" fillId="0" borderId="0">
      <alignment vertical="center"/>
      <protection/>
    </xf>
    <xf numFmtId="0" fontId="10"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7" fillId="6" borderId="2" applyNumberFormat="0" applyFont="0" applyAlignment="0" applyProtection="0"/>
    <xf numFmtId="0" fontId="25" fillId="0" borderId="0">
      <alignment vertical="center"/>
      <protection/>
    </xf>
    <xf numFmtId="0" fontId="12" fillId="0" borderId="0">
      <alignment vertical="center"/>
      <protection/>
    </xf>
    <xf numFmtId="0" fontId="12" fillId="0" borderId="0">
      <alignment vertical="center"/>
      <protection/>
    </xf>
    <xf numFmtId="0" fontId="10" fillId="3"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12" fillId="0" borderId="0">
      <alignment vertical="center"/>
      <protection/>
    </xf>
    <xf numFmtId="0" fontId="0" fillId="0" borderId="0">
      <alignment/>
      <protection/>
    </xf>
    <xf numFmtId="0" fontId="14" fillId="0" borderId="3" applyNumberFormat="0" applyFill="0" applyAlignment="0" applyProtection="0"/>
    <xf numFmtId="0" fontId="25" fillId="0" borderId="0">
      <alignment vertical="center"/>
      <protection/>
    </xf>
    <xf numFmtId="0" fontId="5" fillId="0" borderId="3" applyNumberFormat="0" applyFill="0" applyAlignment="0" applyProtection="0"/>
    <xf numFmtId="0" fontId="12" fillId="0" borderId="0">
      <alignment vertical="center"/>
      <protection/>
    </xf>
    <xf numFmtId="0" fontId="12" fillId="0" borderId="0">
      <alignment vertical="center"/>
      <protection/>
    </xf>
    <xf numFmtId="0" fontId="10" fillId="7" borderId="0" applyNumberFormat="0" applyBorder="0" applyAlignment="0" applyProtection="0"/>
    <xf numFmtId="0" fontId="18" fillId="0" borderId="4" applyNumberFormat="0" applyFill="0" applyAlignment="0" applyProtection="0"/>
    <xf numFmtId="0" fontId="10" fillId="3" borderId="0" applyNumberFormat="0" applyBorder="0" applyAlignment="0" applyProtection="0"/>
    <xf numFmtId="0" fontId="21" fillId="2" borderId="5" applyNumberFormat="0" applyAlignment="0" applyProtection="0"/>
    <xf numFmtId="0" fontId="15" fillId="2" borderId="1" applyNumberFormat="0" applyAlignment="0" applyProtection="0"/>
    <xf numFmtId="0" fontId="23"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11" fillId="0" borderId="7" applyNumberFormat="0" applyFill="0" applyAlignment="0" applyProtection="0"/>
    <xf numFmtId="0" fontId="17" fillId="0" borderId="8" applyNumberFormat="0" applyFill="0" applyAlignment="0" applyProtection="0"/>
    <xf numFmtId="0" fontId="8" fillId="9" borderId="0" applyNumberFormat="0" applyBorder="0" applyAlignment="0" applyProtection="0"/>
    <xf numFmtId="0" fontId="24"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0" borderId="0">
      <alignment vertical="center"/>
      <protection/>
    </xf>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2" fillId="0" borderId="0">
      <alignment vertical="center"/>
      <protection/>
    </xf>
    <xf numFmtId="0" fontId="10" fillId="4" borderId="0" applyNumberFormat="0" applyBorder="0" applyAlignment="0" applyProtection="0"/>
    <xf numFmtId="0" fontId="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5" fillId="0" borderId="0">
      <alignment vertical="center"/>
      <protection/>
    </xf>
    <xf numFmtId="0" fontId="0" fillId="0" borderId="0">
      <alignment vertical="center"/>
      <protection/>
    </xf>
  </cellStyleXfs>
  <cellXfs count="52">
    <xf numFmtId="0" fontId="0" fillId="0" borderId="0" xfId="0" applyAlignment="1">
      <alignment/>
    </xf>
    <xf numFmtId="0" fontId="0" fillId="0" borderId="0" xfId="0" applyAlignment="1">
      <alignment horizontal="center" vertical="center"/>
    </xf>
    <xf numFmtId="0" fontId="1"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wrapText="1"/>
    </xf>
    <xf numFmtId="0" fontId="3" fillId="0" borderId="11" xfId="77" applyFont="1" applyBorder="1" applyAlignment="1">
      <alignment horizontal="center" vertical="center" wrapText="1"/>
      <protection/>
    </xf>
    <xf numFmtId="0" fontId="3" fillId="0" borderId="11" xfId="77" applyFont="1" applyFill="1" applyBorder="1" applyAlignment="1">
      <alignment horizontal="center" vertical="center" wrapText="1"/>
      <protection/>
    </xf>
    <xf numFmtId="0" fontId="3" fillId="0" borderId="10" xfId="77" applyFont="1" applyBorder="1" applyAlignment="1">
      <alignment horizontal="center" vertical="center" wrapText="1"/>
      <protection/>
    </xf>
    <xf numFmtId="0" fontId="3" fillId="0" borderId="12" xfId="77" applyFont="1" applyBorder="1" applyAlignment="1">
      <alignment horizontal="center" vertical="center" wrapText="1"/>
      <protection/>
    </xf>
    <xf numFmtId="0" fontId="3" fillId="0" borderId="10" xfId="77" applyFont="1" applyFill="1" applyBorder="1" applyAlignment="1">
      <alignment horizontal="center" vertical="center" wrapText="1"/>
      <protection/>
    </xf>
    <xf numFmtId="0" fontId="3" fillId="0" borderId="12" xfId="77" applyFont="1" applyFill="1" applyBorder="1" applyAlignment="1">
      <alignment horizontal="center" vertical="center" wrapText="1"/>
      <protection/>
    </xf>
    <xf numFmtId="0" fontId="3" fillId="0" borderId="13" xfId="77" applyFont="1" applyBorder="1" applyAlignment="1">
      <alignment horizontal="center" vertical="center" wrapText="1"/>
      <protection/>
    </xf>
    <xf numFmtId="0" fontId="3" fillId="2" borderId="10" xfId="77"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2" borderId="10" xfId="0" applyFont="1" applyFill="1" applyBorder="1" applyAlignment="1">
      <alignment horizontal="center" vertical="center"/>
    </xf>
    <xf numFmtId="0" fontId="26" fillId="0" borderId="10" xfId="0" applyFont="1" applyFill="1" applyBorder="1" applyAlignment="1">
      <alignment horizontal="center" vertical="center"/>
    </xf>
    <xf numFmtId="0" fontId="4" fillId="0" borderId="11" xfId="66" applyNumberFormat="1" applyFont="1" applyFill="1" applyBorder="1" applyAlignment="1">
      <alignment horizontal="center" vertical="center" wrapText="1"/>
      <protection/>
    </xf>
    <xf numFmtId="0" fontId="4" fillId="0" borderId="10" xfId="66" applyNumberFormat="1" applyFont="1" applyFill="1" applyBorder="1" applyAlignment="1">
      <alignment horizontal="center" vertical="center" wrapText="1"/>
      <protection/>
    </xf>
    <xf numFmtId="0" fontId="4" fillId="0" borderId="10" xfId="78" applyFont="1" applyFill="1" applyBorder="1" applyAlignment="1">
      <alignment horizontal="center" vertical="center" wrapText="1"/>
      <protection/>
    </xf>
    <xf numFmtId="0" fontId="3" fillId="0" borderId="10" xfId="44" applyFont="1" applyBorder="1" applyAlignment="1">
      <alignment horizontal="center" vertical="center" wrapText="1"/>
      <protection/>
    </xf>
    <xf numFmtId="49" fontId="4" fillId="0" borderId="10" xfId="66" applyNumberFormat="1" applyFont="1" applyFill="1" applyBorder="1" applyAlignment="1">
      <alignment horizontal="center" vertical="center" wrapText="1"/>
      <protection/>
    </xf>
    <xf numFmtId="0" fontId="4" fillId="0" borderId="10" xfId="66" applyNumberFormat="1" applyFont="1" applyFill="1" applyBorder="1" applyAlignment="1">
      <alignment vertical="center" wrapText="1"/>
      <protection/>
    </xf>
    <xf numFmtId="0" fontId="26"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 fillId="0" borderId="10" xfId="75" applyFont="1" applyFill="1" applyBorder="1" applyAlignment="1">
      <alignment horizontal="center" vertical="center" wrapText="1"/>
      <protection/>
    </xf>
    <xf numFmtId="0" fontId="3" fillId="0" borderId="10" xfId="79" applyFont="1" applyFill="1" applyBorder="1" applyAlignment="1">
      <alignment horizontal="center" vertical="center" wrapText="1"/>
      <protection/>
    </xf>
    <xf numFmtId="0" fontId="3" fillId="0" borderId="10" xfId="39" applyFont="1" applyBorder="1" applyAlignment="1">
      <alignment horizontal="center" vertical="center" wrapText="1"/>
      <protection/>
    </xf>
    <xf numFmtId="0" fontId="3" fillId="0" borderId="10" xfId="41" applyFont="1" applyFill="1" applyBorder="1" applyAlignment="1">
      <alignment horizontal="center" vertical="center" wrapText="1"/>
      <protection/>
    </xf>
    <xf numFmtId="0" fontId="4" fillId="0" borderId="14" xfId="66" applyNumberFormat="1" applyFont="1" applyFill="1" applyBorder="1" applyAlignment="1">
      <alignment horizontal="center" vertical="center" wrapText="1"/>
      <protection/>
    </xf>
    <xf numFmtId="0" fontId="3" fillId="0" borderId="10" xfId="78" applyFont="1" applyFill="1" applyBorder="1" applyAlignment="1">
      <alignment horizontal="center" vertical="center" wrapText="1"/>
      <protection/>
    </xf>
    <xf numFmtId="0" fontId="3" fillId="0" borderId="14" xfId="78" applyFont="1" applyFill="1" applyBorder="1" applyAlignment="1">
      <alignment horizontal="center" vertical="center" wrapText="1"/>
      <protection/>
    </xf>
    <xf numFmtId="0" fontId="3" fillId="0" borderId="10" xfId="30" applyFont="1" applyFill="1" applyBorder="1" applyAlignment="1">
      <alignment horizontal="center" vertical="center" wrapText="1"/>
      <protection/>
    </xf>
    <xf numFmtId="0" fontId="3" fillId="0" borderId="10" xfId="75" applyNumberFormat="1" applyFont="1" applyFill="1" applyBorder="1" applyAlignment="1">
      <alignment horizontal="center" vertical="center" wrapText="1"/>
      <protection/>
    </xf>
    <xf numFmtId="0" fontId="3" fillId="0" borderId="10" xfId="38" applyNumberFormat="1" applyFont="1" applyBorder="1" applyAlignment="1">
      <alignment horizontal="center" vertical="center" wrapText="1"/>
      <protection/>
    </xf>
    <xf numFmtId="0" fontId="3" fillId="0" borderId="10" xfId="43" applyNumberFormat="1" applyFont="1" applyBorder="1" applyAlignment="1">
      <alignment horizontal="center" vertical="center" wrapText="1"/>
      <protection/>
    </xf>
    <xf numFmtId="0" fontId="3" fillId="0" borderId="11" xfId="79" applyFont="1" applyFill="1" applyBorder="1" applyAlignment="1">
      <alignment horizontal="center" vertical="center" wrapText="1"/>
      <protection/>
    </xf>
    <xf numFmtId="0" fontId="3" fillId="0" borderId="13" xfId="79" applyFont="1" applyFill="1" applyBorder="1" applyAlignment="1">
      <alignment horizontal="center" vertical="center" wrapText="1"/>
      <protection/>
    </xf>
    <xf numFmtId="0" fontId="26"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24" applyNumberFormat="1" applyFont="1" applyBorder="1" applyAlignment="1">
      <alignment horizontal="center" vertical="center" wrapText="1"/>
      <protection/>
    </xf>
    <xf numFmtId="0" fontId="3" fillId="0" borderId="10" xfId="31" applyNumberFormat="1" applyFont="1" applyBorder="1" applyAlignment="1">
      <alignment horizontal="center" vertical="center" wrapText="1"/>
      <protection/>
    </xf>
    <xf numFmtId="0" fontId="3" fillId="0" borderId="10" xfId="32" applyNumberFormat="1" applyFont="1" applyBorder="1" applyAlignment="1">
      <alignment horizontal="center" vertical="center" wrapText="1"/>
      <protection/>
    </xf>
    <xf numFmtId="0" fontId="3" fillId="0" borderId="10" xfId="19" applyNumberFormat="1" applyFont="1" applyBorder="1" applyAlignment="1">
      <alignment horizontal="center" vertical="center" wrapText="1"/>
      <protection/>
    </xf>
    <xf numFmtId="0" fontId="3" fillId="0" borderId="10" xfId="73" applyNumberFormat="1" applyFont="1" applyBorder="1" applyAlignment="1">
      <alignment horizontal="center" vertical="center" wrapText="1"/>
      <protection/>
    </xf>
    <xf numFmtId="177" fontId="3" fillId="0" borderId="10" xfId="0" applyNumberFormat="1" applyFont="1" applyFill="1" applyBorder="1" applyAlignment="1">
      <alignment horizontal="center" vertical="center"/>
    </xf>
    <xf numFmtId="0" fontId="3" fillId="0" borderId="10" xfId="80" applyFont="1" applyFill="1" applyBorder="1" applyAlignment="1">
      <alignment horizontal="center" vertical="center" wrapText="1"/>
      <protection/>
    </xf>
  </cellXfs>
  <cellStyles count="67">
    <cellStyle name="Normal" xfId="0"/>
    <cellStyle name="Currency [0]" xfId="15"/>
    <cellStyle name="20% - 强调文字颜色 3" xfId="16"/>
    <cellStyle name="输入" xfId="17"/>
    <cellStyle name="Currency" xfId="18"/>
    <cellStyle name="常规_计划申报表_25" xfId="19"/>
    <cellStyle name="Comma [0]" xfId="20"/>
    <cellStyle name="40% - 强调文字颜色 3" xfId="21"/>
    <cellStyle name="差" xfId="22"/>
    <cellStyle name="Comma" xfId="23"/>
    <cellStyle name="常规_计划申报表_16" xfId="24"/>
    <cellStyle name="60% - 强调文字颜色 3" xfId="25"/>
    <cellStyle name="Hyperlink" xfId="26"/>
    <cellStyle name="Percent" xfId="27"/>
    <cellStyle name="Followed Hyperlink" xfId="28"/>
    <cellStyle name="注释" xfId="29"/>
    <cellStyle name="常规 6" xfId="30"/>
    <cellStyle name="常规_计划申报表_10" xfId="31"/>
    <cellStyle name="常规_计划申报表_15" xfId="32"/>
    <cellStyle name="60% - 强调文字颜色 2" xfId="33"/>
    <cellStyle name="标题 4" xfId="34"/>
    <cellStyle name="警告文本" xfId="35"/>
    <cellStyle name="标题" xfId="36"/>
    <cellStyle name="解释性文本" xfId="37"/>
    <cellStyle name="常规_计划申报表_12" xfId="38"/>
    <cellStyle name="常规 8" xfId="39"/>
    <cellStyle name="标题 1" xfId="40"/>
    <cellStyle name="常规 9" xfId="41"/>
    <cellStyle name="标题 2" xfId="42"/>
    <cellStyle name="常规_计划申报表_14" xfId="43"/>
    <cellStyle name="常规_入闱体检名单 _10"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常规_入闱体检名单 _2"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常规_计划申报表_19" xfId="73"/>
    <cellStyle name="60% - 强调文字颜色 6" xfId="74"/>
    <cellStyle name="常规 2" xfId="75"/>
    <cellStyle name="常规 3" xfId="76"/>
    <cellStyle name="常规_Sheet1" xfId="77"/>
    <cellStyle name="常规_Sheet1_1" xfId="78"/>
    <cellStyle name="常规 11" xfId="79"/>
    <cellStyle name="常规 2_报名汇总表+准考证1(1)"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67"/>
  <sheetViews>
    <sheetView tabSelected="1" workbookViewId="0" topLeftCell="A1">
      <pane xSplit="6" ySplit="2" topLeftCell="G243" activePane="bottomRight" state="frozen"/>
      <selection pane="bottomRight" activeCell="G5" sqref="G5"/>
    </sheetView>
  </sheetViews>
  <sheetFormatPr defaultColWidth="9.00390625" defaultRowHeight="14.25"/>
  <cols>
    <col min="1" max="1" width="10.375" style="1" customWidth="1"/>
    <col min="2" max="2" width="11.625" style="1" customWidth="1"/>
    <col min="3" max="3" width="9.75390625" style="1" customWidth="1"/>
    <col min="4" max="4" width="7.875" style="1" customWidth="1"/>
    <col min="5" max="5" width="9.00390625" style="1" customWidth="1"/>
    <col min="6" max="6" width="4.875" style="1" customWidth="1"/>
    <col min="7" max="7" width="8.25390625" style="1" customWidth="1"/>
    <col min="8" max="8" width="11.375" style="1" customWidth="1"/>
    <col min="9" max="9" width="8.375" style="1" customWidth="1"/>
    <col min="10" max="10" width="9.375" style="1" customWidth="1"/>
    <col min="11" max="11" width="8.75390625" style="1" customWidth="1"/>
    <col min="12" max="12" width="9.25390625" style="1" customWidth="1"/>
    <col min="13" max="13" width="10.75390625" style="1" customWidth="1"/>
    <col min="14" max="16384" width="9.00390625" style="1" customWidth="1"/>
  </cols>
  <sheetData>
    <row r="1" spans="1:13" ht="32.25" customHeight="1">
      <c r="A1" s="2" t="s">
        <v>0</v>
      </c>
      <c r="B1" s="2"/>
      <c r="C1" s="2"/>
      <c r="D1" s="2"/>
      <c r="E1" s="2"/>
      <c r="F1" s="2"/>
      <c r="G1" s="2"/>
      <c r="H1" s="2"/>
      <c r="I1" s="2"/>
      <c r="J1" s="2"/>
      <c r="K1" s="2"/>
      <c r="L1" s="2"/>
      <c r="M1" s="2"/>
    </row>
    <row r="2" spans="1:13" ht="62.25" customHeight="1">
      <c r="A2" s="3" t="s">
        <v>1</v>
      </c>
      <c r="B2" s="3" t="s">
        <v>2</v>
      </c>
      <c r="C2" s="3" t="s">
        <v>3</v>
      </c>
      <c r="D2" s="3" t="s">
        <v>4</v>
      </c>
      <c r="E2" s="3" t="s">
        <v>5</v>
      </c>
      <c r="F2" s="3" t="s">
        <v>6</v>
      </c>
      <c r="G2" s="3" t="s">
        <v>7</v>
      </c>
      <c r="H2" s="3" t="s">
        <v>8</v>
      </c>
      <c r="I2" s="3" t="s">
        <v>9</v>
      </c>
      <c r="J2" s="3" t="s">
        <v>10</v>
      </c>
      <c r="K2" s="3" t="s">
        <v>11</v>
      </c>
      <c r="L2" s="3" t="s">
        <v>12</v>
      </c>
      <c r="M2" s="3" t="s">
        <v>13</v>
      </c>
    </row>
    <row r="3" spans="1:13" ht="34.5" customHeight="1">
      <c r="A3" s="4" t="s">
        <v>14</v>
      </c>
      <c r="B3" s="4" t="s">
        <v>15</v>
      </c>
      <c r="C3" s="4" t="s">
        <v>16</v>
      </c>
      <c r="D3" s="4" t="s">
        <v>17</v>
      </c>
      <c r="E3" s="4">
        <v>201011001</v>
      </c>
      <c r="F3" s="4">
        <v>1</v>
      </c>
      <c r="G3" s="4" t="s">
        <v>18</v>
      </c>
      <c r="H3" s="4" t="s">
        <v>19</v>
      </c>
      <c r="I3" s="6">
        <v>69.9</v>
      </c>
      <c r="J3" s="6">
        <f aca="true" t="shared" si="0" ref="J3:J15">I3*0.5</f>
        <v>34.95</v>
      </c>
      <c r="K3" s="6">
        <v>70.6</v>
      </c>
      <c r="L3" s="6">
        <f aca="true" t="shared" si="1" ref="L3:L15">K3*0.5</f>
        <v>35.3</v>
      </c>
      <c r="M3" s="6">
        <f aca="true" t="shared" si="2" ref="M3:M15">J3+L3</f>
        <v>70.25</v>
      </c>
    </row>
    <row r="4" spans="1:13" ht="34.5" customHeight="1">
      <c r="A4" s="4" t="s">
        <v>20</v>
      </c>
      <c r="B4" s="4" t="s">
        <v>21</v>
      </c>
      <c r="C4" s="4" t="s">
        <v>22</v>
      </c>
      <c r="D4" s="4" t="s">
        <v>17</v>
      </c>
      <c r="E4" s="4">
        <v>201008001</v>
      </c>
      <c r="F4" s="4">
        <v>1</v>
      </c>
      <c r="G4" s="4" t="s">
        <v>23</v>
      </c>
      <c r="H4" s="4" t="s">
        <v>24</v>
      </c>
      <c r="I4" s="6">
        <v>93.08</v>
      </c>
      <c r="J4" s="6">
        <f t="shared" si="0"/>
        <v>46.54</v>
      </c>
      <c r="K4" s="6">
        <v>83</v>
      </c>
      <c r="L4" s="6">
        <f t="shared" si="1"/>
        <v>41.5</v>
      </c>
      <c r="M4" s="6">
        <f t="shared" si="2"/>
        <v>88.03999999999999</v>
      </c>
    </row>
    <row r="5" spans="1:13" ht="34.5" customHeight="1">
      <c r="A5" s="4" t="s">
        <v>25</v>
      </c>
      <c r="B5" s="4" t="s">
        <v>26</v>
      </c>
      <c r="C5" s="4" t="s">
        <v>27</v>
      </c>
      <c r="D5" s="4" t="s">
        <v>17</v>
      </c>
      <c r="E5" s="4">
        <v>201001001</v>
      </c>
      <c r="F5" s="4">
        <v>1</v>
      </c>
      <c r="G5" s="4" t="s">
        <v>28</v>
      </c>
      <c r="H5" s="4" t="s">
        <v>29</v>
      </c>
      <c r="I5" s="6">
        <v>90.4</v>
      </c>
      <c r="J5" s="6">
        <f t="shared" si="0"/>
        <v>45.2</v>
      </c>
      <c r="K5" s="6">
        <v>81.8</v>
      </c>
      <c r="L5" s="6">
        <f t="shared" si="1"/>
        <v>40.9</v>
      </c>
      <c r="M5" s="6">
        <f t="shared" si="2"/>
        <v>86.1</v>
      </c>
    </row>
    <row r="6" spans="1:13" ht="34.5" customHeight="1">
      <c r="A6" s="4" t="s">
        <v>30</v>
      </c>
      <c r="B6" s="4" t="s">
        <v>30</v>
      </c>
      <c r="C6" s="4" t="s">
        <v>31</v>
      </c>
      <c r="D6" s="4" t="s">
        <v>17</v>
      </c>
      <c r="E6" s="4">
        <v>201009001</v>
      </c>
      <c r="F6" s="4">
        <v>6</v>
      </c>
      <c r="G6" s="4" t="s">
        <v>32</v>
      </c>
      <c r="H6" s="4" t="s">
        <v>33</v>
      </c>
      <c r="I6" s="6">
        <v>81.56</v>
      </c>
      <c r="J6" s="6">
        <f t="shared" si="0"/>
        <v>40.78</v>
      </c>
      <c r="K6" s="6">
        <v>80.2</v>
      </c>
      <c r="L6" s="6">
        <f t="shared" si="1"/>
        <v>40.1</v>
      </c>
      <c r="M6" s="6">
        <f t="shared" si="2"/>
        <v>80.88</v>
      </c>
    </row>
    <row r="7" spans="1:13" ht="34.5" customHeight="1">
      <c r="A7" s="4"/>
      <c r="B7" s="4"/>
      <c r="C7" s="4"/>
      <c r="D7" s="4"/>
      <c r="E7" s="4"/>
      <c r="F7" s="4"/>
      <c r="G7" s="4" t="s">
        <v>34</v>
      </c>
      <c r="H7" s="4" t="s">
        <v>35</v>
      </c>
      <c r="I7" s="6">
        <v>76.36</v>
      </c>
      <c r="J7" s="6">
        <f t="shared" si="0"/>
        <v>38.18</v>
      </c>
      <c r="K7" s="6">
        <v>78.8</v>
      </c>
      <c r="L7" s="6">
        <f t="shared" si="1"/>
        <v>39.4</v>
      </c>
      <c r="M7" s="6">
        <f t="shared" si="2"/>
        <v>77.58</v>
      </c>
    </row>
    <row r="8" spans="1:13" ht="34.5" customHeight="1">
      <c r="A8" s="4"/>
      <c r="B8" s="4"/>
      <c r="C8" s="4"/>
      <c r="D8" s="4"/>
      <c r="E8" s="4"/>
      <c r="F8" s="4"/>
      <c r="G8" s="4" t="s">
        <v>36</v>
      </c>
      <c r="H8" s="4" t="s">
        <v>37</v>
      </c>
      <c r="I8" s="6">
        <v>75.76</v>
      </c>
      <c r="J8" s="6">
        <f t="shared" si="0"/>
        <v>37.88</v>
      </c>
      <c r="K8" s="6">
        <v>77.4</v>
      </c>
      <c r="L8" s="6">
        <f t="shared" si="1"/>
        <v>38.7</v>
      </c>
      <c r="M8" s="6">
        <f t="shared" si="2"/>
        <v>76.58000000000001</v>
      </c>
    </row>
    <row r="9" spans="1:13" ht="34.5" customHeight="1">
      <c r="A9" s="4"/>
      <c r="B9" s="4"/>
      <c r="C9" s="4"/>
      <c r="D9" s="4"/>
      <c r="E9" s="4"/>
      <c r="F9" s="4"/>
      <c r="G9" s="4" t="s">
        <v>38</v>
      </c>
      <c r="H9" s="4" t="s">
        <v>39</v>
      </c>
      <c r="I9" s="6">
        <v>77.68</v>
      </c>
      <c r="J9" s="6">
        <f t="shared" si="0"/>
        <v>38.84</v>
      </c>
      <c r="K9" s="6">
        <v>74.6</v>
      </c>
      <c r="L9" s="6">
        <f t="shared" si="1"/>
        <v>37.3</v>
      </c>
      <c r="M9" s="6">
        <f t="shared" si="2"/>
        <v>76.14</v>
      </c>
    </row>
    <row r="10" spans="1:13" ht="34.5" customHeight="1">
      <c r="A10" s="4"/>
      <c r="B10" s="4"/>
      <c r="C10" s="4"/>
      <c r="D10" s="4"/>
      <c r="E10" s="4"/>
      <c r="F10" s="4"/>
      <c r="G10" s="4" t="s">
        <v>40</v>
      </c>
      <c r="H10" s="4" t="s">
        <v>41</v>
      </c>
      <c r="I10" s="6">
        <v>73.64</v>
      </c>
      <c r="J10" s="6">
        <f t="shared" si="0"/>
        <v>36.82</v>
      </c>
      <c r="K10" s="6">
        <v>78.2</v>
      </c>
      <c r="L10" s="6">
        <f t="shared" si="1"/>
        <v>39.1</v>
      </c>
      <c r="M10" s="6">
        <f t="shared" si="2"/>
        <v>75.92</v>
      </c>
    </row>
    <row r="11" spans="1:13" ht="34.5" customHeight="1">
      <c r="A11" s="4"/>
      <c r="B11" s="4"/>
      <c r="C11" s="4"/>
      <c r="D11" s="4"/>
      <c r="E11" s="4"/>
      <c r="F11" s="4"/>
      <c r="G11" s="4" t="s">
        <v>42</v>
      </c>
      <c r="H11" s="4" t="s">
        <v>43</v>
      </c>
      <c r="I11" s="6">
        <v>75.38</v>
      </c>
      <c r="J11" s="6">
        <f t="shared" si="0"/>
        <v>37.69</v>
      </c>
      <c r="K11" s="6">
        <v>75.8</v>
      </c>
      <c r="L11" s="6">
        <f t="shared" si="1"/>
        <v>37.9</v>
      </c>
      <c r="M11" s="6">
        <f t="shared" si="2"/>
        <v>75.59</v>
      </c>
    </row>
    <row r="12" spans="1:13" ht="34.5" customHeight="1">
      <c r="A12" s="4"/>
      <c r="B12" s="4"/>
      <c r="C12" s="4" t="s">
        <v>44</v>
      </c>
      <c r="D12" s="4" t="s">
        <v>17</v>
      </c>
      <c r="E12" s="4">
        <v>201009002</v>
      </c>
      <c r="F12" s="4">
        <v>2</v>
      </c>
      <c r="G12" s="4" t="s">
        <v>45</v>
      </c>
      <c r="H12" s="4" t="s">
        <v>46</v>
      </c>
      <c r="I12" s="6">
        <v>79.66</v>
      </c>
      <c r="J12" s="6">
        <f t="shared" si="0"/>
        <v>39.83</v>
      </c>
      <c r="K12" s="6">
        <v>74.8</v>
      </c>
      <c r="L12" s="6">
        <f t="shared" si="1"/>
        <v>37.4</v>
      </c>
      <c r="M12" s="6">
        <f t="shared" si="2"/>
        <v>77.22999999999999</v>
      </c>
    </row>
    <row r="13" spans="1:13" ht="34.5" customHeight="1">
      <c r="A13" s="4"/>
      <c r="B13" s="4"/>
      <c r="C13" s="4"/>
      <c r="D13" s="4"/>
      <c r="E13" s="4"/>
      <c r="F13" s="4"/>
      <c r="G13" s="4" t="s">
        <v>47</v>
      </c>
      <c r="H13" s="4" t="s">
        <v>48</v>
      </c>
      <c r="I13" s="6">
        <v>72.98</v>
      </c>
      <c r="J13" s="6">
        <f t="shared" si="0"/>
        <v>36.49</v>
      </c>
      <c r="K13" s="6">
        <v>78.4</v>
      </c>
      <c r="L13" s="6">
        <f t="shared" si="1"/>
        <v>39.2</v>
      </c>
      <c r="M13" s="6">
        <f t="shared" si="2"/>
        <v>75.69</v>
      </c>
    </row>
    <row r="14" spans="1:13" ht="34.5" customHeight="1">
      <c r="A14" s="4"/>
      <c r="B14" s="4"/>
      <c r="C14" s="4" t="s">
        <v>49</v>
      </c>
      <c r="D14" s="4" t="s">
        <v>17</v>
      </c>
      <c r="E14" s="4">
        <v>201009003</v>
      </c>
      <c r="F14" s="4">
        <v>2</v>
      </c>
      <c r="G14" s="4" t="s">
        <v>50</v>
      </c>
      <c r="H14" s="4" t="s">
        <v>51</v>
      </c>
      <c r="I14" s="6">
        <v>74.64</v>
      </c>
      <c r="J14" s="6">
        <f t="shared" si="0"/>
        <v>37.32</v>
      </c>
      <c r="K14" s="6">
        <v>81.6</v>
      </c>
      <c r="L14" s="6">
        <f t="shared" si="1"/>
        <v>40.8</v>
      </c>
      <c r="M14" s="6">
        <f t="shared" si="2"/>
        <v>78.12</v>
      </c>
    </row>
    <row r="15" spans="1:13" ht="34.5" customHeight="1">
      <c r="A15" s="4"/>
      <c r="B15" s="4"/>
      <c r="C15" s="4"/>
      <c r="D15" s="4"/>
      <c r="E15" s="4"/>
      <c r="F15" s="4"/>
      <c r="G15" s="4" t="s">
        <v>52</v>
      </c>
      <c r="H15" s="4" t="s">
        <v>53</v>
      </c>
      <c r="I15" s="6">
        <v>75.32</v>
      </c>
      <c r="J15" s="6">
        <f t="shared" si="0"/>
        <v>37.66</v>
      </c>
      <c r="K15" s="6">
        <v>76.4</v>
      </c>
      <c r="L15" s="6">
        <f t="shared" si="1"/>
        <v>38.2</v>
      </c>
      <c r="M15" s="6">
        <f t="shared" si="2"/>
        <v>75.86</v>
      </c>
    </row>
    <row r="16" spans="1:13" ht="34.5" customHeight="1">
      <c r="A16" s="4"/>
      <c r="B16" s="4"/>
      <c r="C16" s="4" t="s">
        <v>54</v>
      </c>
      <c r="D16" s="4" t="s">
        <v>17</v>
      </c>
      <c r="E16" s="4">
        <v>201009004</v>
      </c>
      <c r="F16" s="4">
        <v>1</v>
      </c>
      <c r="G16" s="4" t="s">
        <v>55</v>
      </c>
      <c r="H16" s="4" t="s">
        <v>56</v>
      </c>
      <c r="I16" s="6">
        <v>80.78</v>
      </c>
      <c r="J16" s="6">
        <f aca="true" t="shared" si="3" ref="J16:J25">I16*0.5</f>
        <v>40.39</v>
      </c>
      <c r="K16" s="6">
        <v>75</v>
      </c>
      <c r="L16" s="6">
        <f aca="true" t="shared" si="4" ref="L16:L25">K16*0.5</f>
        <v>37.5</v>
      </c>
      <c r="M16" s="6">
        <f aca="true" t="shared" si="5" ref="M16:M25">J16+L16</f>
        <v>77.89</v>
      </c>
    </row>
    <row r="17" spans="1:13" ht="34.5" customHeight="1">
      <c r="A17" s="4"/>
      <c r="B17" s="4"/>
      <c r="C17" s="4" t="s">
        <v>57</v>
      </c>
      <c r="D17" s="4" t="s">
        <v>17</v>
      </c>
      <c r="E17" s="4">
        <v>201009007</v>
      </c>
      <c r="F17" s="4">
        <v>1</v>
      </c>
      <c r="G17" s="4" t="s">
        <v>58</v>
      </c>
      <c r="H17" s="4" t="s">
        <v>59</v>
      </c>
      <c r="I17" s="6">
        <v>84.7</v>
      </c>
      <c r="J17" s="6">
        <f t="shared" si="3"/>
        <v>42.35</v>
      </c>
      <c r="K17" s="6">
        <v>77.2</v>
      </c>
      <c r="L17" s="6">
        <f t="shared" si="4"/>
        <v>38.6</v>
      </c>
      <c r="M17" s="6">
        <f t="shared" si="5"/>
        <v>80.95</v>
      </c>
    </row>
    <row r="18" spans="1:13" ht="34.5" customHeight="1">
      <c r="A18" s="4"/>
      <c r="B18" s="4"/>
      <c r="C18" s="4" t="s">
        <v>60</v>
      </c>
      <c r="D18" s="4" t="s">
        <v>17</v>
      </c>
      <c r="E18" s="4">
        <v>201009008</v>
      </c>
      <c r="F18" s="4">
        <v>1</v>
      </c>
      <c r="G18" s="4" t="s">
        <v>61</v>
      </c>
      <c r="H18" s="4" t="s">
        <v>62</v>
      </c>
      <c r="I18" s="6">
        <v>77.18</v>
      </c>
      <c r="J18" s="6">
        <f t="shared" si="3"/>
        <v>38.59</v>
      </c>
      <c r="K18" s="6">
        <v>76.8</v>
      </c>
      <c r="L18" s="6">
        <f t="shared" si="4"/>
        <v>38.4</v>
      </c>
      <c r="M18" s="6">
        <f t="shared" si="5"/>
        <v>76.99000000000001</v>
      </c>
    </row>
    <row r="19" spans="1:13" ht="34.5" customHeight="1">
      <c r="A19" s="4"/>
      <c r="B19" s="4" t="s">
        <v>63</v>
      </c>
      <c r="C19" s="4" t="s">
        <v>64</v>
      </c>
      <c r="D19" s="4" t="s">
        <v>17</v>
      </c>
      <c r="E19" s="4">
        <v>201009009</v>
      </c>
      <c r="F19" s="4">
        <v>1</v>
      </c>
      <c r="G19" s="4" t="s">
        <v>65</v>
      </c>
      <c r="H19" s="4" t="s">
        <v>66</v>
      </c>
      <c r="I19" s="6">
        <v>84.64</v>
      </c>
      <c r="J19" s="6">
        <f t="shared" si="3"/>
        <v>42.32</v>
      </c>
      <c r="K19" s="6">
        <v>79.8</v>
      </c>
      <c r="L19" s="6">
        <f t="shared" si="4"/>
        <v>39.9</v>
      </c>
      <c r="M19" s="6">
        <f t="shared" si="5"/>
        <v>82.22</v>
      </c>
    </row>
    <row r="20" spans="1:13" ht="34.5" customHeight="1">
      <c r="A20" s="4" t="s">
        <v>67</v>
      </c>
      <c r="B20" s="4" t="s">
        <v>68</v>
      </c>
      <c r="C20" s="4" t="s">
        <v>69</v>
      </c>
      <c r="D20" s="4" t="s">
        <v>70</v>
      </c>
      <c r="E20" s="4">
        <v>101012001</v>
      </c>
      <c r="F20" s="4">
        <v>1</v>
      </c>
      <c r="G20" s="4" t="s">
        <v>71</v>
      </c>
      <c r="H20" s="4" t="s">
        <v>72</v>
      </c>
      <c r="I20" s="6">
        <v>79.06</v>
      </c>
      <c r="J20" s="6">
        <f t="shared" si="3"/>
        <v>39.53</v>
      </c>
      <c r="K20" s="6">
        <v>77.8</v>
      </c>
      <c r="L20" s="6">
        <f t="shared" si="4"/>
        <v>38.9</v>
      </c>
      <c r="M20" s="6">
        <f t="shared" si="5"/>
        <v>78.43</v>
      </c>
    </row>
    <row r="21" spans="1:13" ht="34.5" customHeight="1">
      <c r="A21" s="4"/>
      <c r="B21" s="4" t="s">
        <v>73</v>
      </c>
      <c r="C21" s="4" t="s">
        <v>74</v>
      </c>
      <c r="D21" s="4" t="s">
        <v>17</v>
      </c>
      <c r="E21" s="4">
        <v>201012002</v>
      </c>
      <c r="F21" s="4">
        <v>1</v>
      </c>
      <c r="G21" s="4" t="s">
        <v>75</v>
      </c>
      <c r="H21" s="4" t="s">
        <v>76</v>
      </c>
      <c r="I21" s="6">
        <v>87.66</v>
      </c>
      <c r="J21" s="6">
        <f t="shared" si="3"/>
        <v>43.83</v>
      </c>
      <c r="K21" s="6">
        <v>72</v>
      </c>
      <c r="L21" s="6">
        <f t="shared" si="4"/>
        <v>36</v>
      </c>
      <c r="M21" s="6">
        <f t="shared" si="5"/>
        <v>79.83</v>
      </c>
    </row>
    <row r="22" spans="1:13" ht="34.5" customHeight="1">
      <c r="A22" s="4"/>
      <c r="B22" s="4" t="s">
        <v>77</v>
      </c>
      <c r="C22" s="4" t="s">
        <v>78</v>
      </c>
      <c r="D22" s="4" t="s">
        <v>17</v>
      </c>
      <c r="E22" s="4">
        <v>201012004</v>
      </c>
      <c r="F22" s="4">
        <v>1</v>
      </c>
      <c r="G22" s="4" t="s">
        <v>79</v>
      </c>
      <c r="H22" s="4" t="s">
        <v>80</v>
      </c>
      <c r="I22" s="6">
        <v>80.7</v>
      </c>
      <c r="J22" s="6">
        <f t="shared" si="3"/>
        <v>40.35</v>
      </c>
      <c r="K22" s="6">
        <v>76</v>
      </c>
      <c r="L22" s="6">
        <f t="shared" si="4"/>
        <v>38</v>
      </c>
      <c r="M22" s="6">
        <f t="shared" si="5"/>
        <v>78.35</v>
      </c>
    </row>
    <row r="23" spans="1:13" ht="34.5" customHeight="1">
      <c r="A23" s="4"/>
      <c r="B23" s="4"/>
      <c r="C23" s="4" t="s">
        <v>69</v>
      </c>
      <c r="D23" s="4" t="s">
        <v>70</v>
      </c>
      <c r="E23" s="4">
        <v>101012005</v>
      </c>
      <c r="F23" s="4">
        <v>1</v>
      </c>
      <c r="G23" s="4" t="s">
        <v>81</v>
      </c>
      <c r="H23" s="4" t="s">
        <v>82</v>
      </c>
      <c r="I23" s="6">
        <v>80.22</v>
      </c>
      <c r="J23" s="6">
        <f t="shared" si="3"/>
        <v>40.11</v>
      </c>
      <c r="K23" s="6">
        <v>71.8</v>
      </c>
      <c r="L23" s="6">
        <f t="shared" si="4"/>
        <v>35.9</v>
      </c>
      <c r="M23" s="6">
        <f t="shared" si="5"/>
        <v>76.00999999999999</v>
      </c>
    </row>
    <row r="24" spans="1:13" ht="34.5" customHeight="1">
      <c r="A24" s="4"/>
      <c r="B24" s="4" t="s">
        <v>83</v>
      </c>
      <c r="C24" s="4" t="s">
        <v>69</v>
      </c>
      <c r="D24" s="4" t="s">
        <v>70</v>
      </c>
      <c r="E24" s="4">
        <v>101012006</v>
      </c>
      <c r="F24" s="4">
        <v>1</v>
      </c>
      <c r="G24" s="4" t="s">
        <v>84</v>
      </c>
      <c r="H24" s="4" t="s">
        <v>85</v>
      </c>
      <c r="I24" s="6">
        <v>85.56</v>
      </c>
      <c r="J24" s="6">
        <f t="shared" si="3"/>
        <v>42.78</v>
      </c>
      <c r="K24" s="6">
        <v>76.6</v>
      </c>
      <c r="L24" s="6">
        <f t="shared" si="4"/>
        <v>38.3</v>
      </c>
      <c r="M24" s="6">
        <f t="shared" si="5"/>
        <v>81.08</v>
      </c>
    </row>
    <row r="25" spans="1:13" ht="34.5" customHeight="1">
      <c r="A25" s="4"/>
      <c r="B25" s="4" t="s">
        <v>86</v>
      </c>
      <c r="C25" s="4" t="s">
        <v>87</v>
      </c>
      <c r="D25" s="4" t="s">
        <v>17</v>
      </c>
      <c r="E25" s="4">
        <v>201012007</v>
      </c>
      <c r="F25" s="4">
        <v>1</v>
      </c>
      <c r="G25" s="4" t="s">
        <v>88</v>
      </c>
      <c r="H25" s="4" t="s">
        <v>89</v>
      </c>
      <c r="I25" s="6">
        <v>81.94</v>
      </c>
      <c r="J25" s="6">
        <f t="shared" si="3"/>
        <v>40.97</v>
      </c>
      <c r="K25" s="6">
        <v>77.2</v>
      </c>
      <c r="L25" s="6">
        <f t="shared" si="4"/>
        <v>38.6</v>
      </c>
      <c r="M25" s="6">
        <f t="shared" si="5"/>
        <v>79.57</v>
      </c>
    </row>
    <row r="26" spans="1:13" ht="34.5" customHeight="1">
      <c r="A26" s="4" t="s">
        <v>90</v>
      </c>
      <c r="B26" s="4" t="s">
        <v>91</v>
      </c>
      <c r="C26" s="4" t="s">
        <v>92</v>
      </c>
      <c r="D26" s="4" t="s">
        <v>17</v>
      </c>
      <c r="E26" s="4">
        <v>201013001</v>
      </c>
      <c r="F26" s="4">
        <v>4</v>
      </c>
      <c r="G26" s="4" t="s">
        <v>93</v>
      </c>
      <c r="H26" s="4" t="s">
        <v>94</v>
      </c>
      <c r="I26" s="6">
        <v>85.08</v>
      </c>
      <c r="J26" s="6">
        <f aca="true" t="shared" si="6" ref="J26:J31">I26*0.5</f>
        <v>42.54</v>
      </c>
      <c r="K26" s="6">
        <v>74.4</v>
      </c>
      <c r="L26" s="6">
        <f aca="true" t="shared" si="7" ref="L26:L31">K26*0.5</f>
        <v>37.2</v>
      </c>
      <c r="M26" s="6">
        <f aca="true" t="shared" si="8" ref="M26:M31">J26+L26</f>
        <v>79.74000000000001</v>
      </c>
    </row>
    <row r="27" spans="1:13" ht="34.5" customHeight="1">
      <c r="A27" s="4"/>
      <c r="B27" s="4"/>
      <c r="C27" s="4"/>
      <c r="D27" s="4"/>
      <c r="E27" s="4"/>
      <c r="F27" s="4"/>
      <c r="G27" s="4" t="s">
        <v>95</v>
      </c>
      <c r="H27" s="4" t="s">
        <v>96</v>
      </c>
      <c r="I27" s="6">
        <v>77.06</v>
      </c>
      <c r="J27" s="6">
        <f t="shared" si="6"/>
        <v>38.53</v>
      </c>
      <c r="K27" s="6">
        <v>82.4</v>
      </c>
      <c r="L27" s="6">
        <f t="shared" si="7"/>
        <v>41.2</v>
      </c>
      <c r="M27" s="6">
        <f t="shared" si="8"/>
        <v>79.73</v>
      </c>
    </row>
    <row r="28" spans="1:13" ht="34.5" customHeight="1">
      <c r="A28" s="4"/>
      <c r="B28" s="4"/>
      <c r="C28" s="4"/>
      <c r="D28" s="4"/>
      <c r="E28" s="4"/>
      <c r="F28" s="4"/>
      <c r="G28" s="4" t="s">
        <v>97</v>
      </c>
      <c r="H28" s="4" t="s">
        <v>98</v>
      </c>
      <c r="I28" s="6">
        <v>76.88</v>
      </c>
      <c r="J28" s="6">
        <f t="shared" si="6"/>
        <v>38.44</v>
      </c>
      <c r="K28" s="6">
        <v>80.6</v>
      </c>
      <c r="L28" s="6">
        <f t="shared" si="7"/>
        <v>40.3</v>
      </c>
      <c r="M28" s="6">
        <f t="shared" si="8"/>
        <v>78.74</v>
      </c>
    </row>
    <row r="29" spans="1:13" ht="34.5" customHeight="1">
      <c r="A29" s="4"/>
      <c r="B29" s="4"/>
      <c r="C29" s="4"/>
      <c r="D29" s="4"/>
      <c r="E29" s="4"/>
      <c r="F29" s="4"/>
      <c r="G29" s="4" t="s">
        <v>99</v>
      </c>
      <c r="H29" s="4" t="s">
        <v>100</v>
      </c>
      <c r="I29" s="6">
        <v>78</v>
      </c>
      <c r="J29" s="6">
        <f t="shared" si="6"/>
        <v>39</v>
      </c>
      <c r="K29" s="6">
        <v>78.6</v>
      </c>
      <c r="L29" s="6">
        <f t="shared" si="7"/>
        <v>39.3</v>
      </c>
      <c r="M29" s="6">
        <f t="shared" si="8"/>
        <v>78.3</v>
      </c>
    </row>
    <row r="30" spans="1:13" ht="34.5" customHeight="1">
      <c r="A30" s="4"/>
      <c r="B30" s="4"/>
      <c r="C30" s="4" t="s">
        <v>101</v>
      </c>
      <c r="D30" s="4" t="s">
        <v>17</v>
      </c>
      <c r="E30" s="4">
        <v>201013002</v>
      </c>
      <c r="F30" s="4">
        <v>2</v>
      </c>
      <c r="G30" s="4" t="s">
        <v>102</v>
      </c>
      <c r="H30" s="4" t="s">
        <v>103</v>
      </c>
      <c r="I30" s="6">
        <v>74.22</v>
      </c>
      <c r="J30" s="6">
        <f t="shared" si="6"/>
        <v>37.11</v>
      </c>
      <c r="K30" s="6">
        <v>75.6</v>
      </c>
      <c r="L30" s="6">
        <f t="shared" si="7"/>
        <v>37.8</v>
      </c>
      <c r="M30" s="6">
        <f t="shared" si="8"/>
        <v>74.91</v>
      </c>
    </row>
    <row r="31" spans="1:13" ht="34.5" customHeight="1">
      <c r="A31" s="4"/>
      <c r="B31" s="4"/>
      <c r="C31" s="4"/>
      <c r="D31" s="4"/>
      <c r="E31" s="4"/>
      <c r="F31" s="4"/>
      <c r="G31" s="4" t="s">
        <v>104</v>
      </c>
      <c r="H31" s="4" t="s">
        <v>105</v>
      </c>
      <c r="I31" s="6">
        <v>74.92</v>
      </c>
      <c r="J31" s="6">
        <f t="shared" si="6"/>
        <v>37.46</v>
      </c>
      <c r="K31" s="6">
        <v>71.6</v>
      </c>
      <c r="L31" s="6">
        <f t="shared" si="7"/>
        <v>35.8</v>
      </c>
      <c r="M31" s="6">
        <f t="shared" si="8"/>
        <v>73.25999999999999</v>
      </c>
    </row>
    <row r="32" spans="1:13" ht="34.5" customHeight="1">
      <c r="A32" s="4" t="s">
        <v>106</v>
      </c>
      <c r="B32" s="4" t="s">
        <v>107</v>
      </c>
      <c r="C32" s="4" t="s">
        <v>108</v>
      </c>
      <c r="D32" s="4" t="s">
        <v>70</v>
      </c>
      <c r="E32" s="4">
        <v>101015001</v>
      </c>
      <c r="F32" s="4">
        <v>1</v>
      </c>
      <c r="G32" s="4" t="s">
        <v>109</v>
      </c>
      <c r="H32" s="4" t="s">
        <v>110</v>
      </c>
      <c r="I32" s="6">
        <v>90.7</v>
      </c>
      <c r="J32" s="6">
        <f aca="true" t="shared" si="9" ref="J32:J37">I32*0.5</f>
        <v>45.35</v>
      </c>
      <c r="K32" s="6">
        <v>81.1</v>
      </c>
      <c r="L32" s="6">
        <f aca="true" t="shared" si="10" ref="L32:L37">K32*0.5</f>
        <v>40.55</v>
      </c>
      <c r="M32" s="6">
        <f aca="true" t="shared" si="11" ref="M32:M37">J32+L32</f>
        <v>85.9</v>
      </c>
    </row>
    <row r="33" spans="1:13" ht="34.5" customHeight="1">
      <c r="A33" s="4" t="s">
        <v>111</v>
      </c>
      <c r="B33" s="4" t="s">
        <v>112</v>
      </c>
      <c r="C33" s="4" t="s">
        <v>113</v>
      </c>
      <c r="D33" s="4" t="s">
        <v>17</v>
      </c>
      <c r="E33" s="4">
        <v>201006001</v>
      </c>
      <c r="F33" s="4">
        <v>1</v>
      </c>
      <c r="G33" s="4" t="s">
        <v>114</v>
      </c>
      <c r="H33" s="4" t="s">
        <v>115</v>
      </c>
      <c r="I33" s="6">
        <v>83.76</v>
      </c>
      <c r="J33" s="6">
        <f t="shared" si="9"/>
        <v>41.88</v>
      </c>
      <c r="K33" s="6">
        <v>79.6</v>
      </c>
      <c r="L33" s="6">
        <f t="shared" si="10"/>
        <v>39.8</v>
      </c>
      <c r="M33" s="6">
        <f t="shared" si="11"/>
        <v>81.68</v>
      </c>
    </row>
    <row r="34" spans="1:13" ht="34.5" customHeight="1">
      <c r="A34" s="4"/>
      <c r="B34" s="4"/>
      <c r="C34" s="4" t="s">
        <v>116</v>
      </c>
      <c r="D34" s="4" t="s">
        <v>17</v>
      </c>
      <c r="E34" s="4">
        <v>201006002</v>
      </c>
      <c r="F34" s="4">
        <v>1</v>
      </c>
      <c r="G34" s="4" t="s">
        <v>117</v>
      </c>
      <c r="H34" s="4" t="s">
        <v>118</v>
      </c>
      <c r="I34" s="6">
        <v>80.2</v>
      </c>
      <c r="J34" s="6">
        <f t="shared" si="9"/>
        <v>40.1</v>
      </c>
      <c r="K34" s="6">
        <v>78</v>
      </c>
      <c r="L34" s="6">
        <f t="shared" si="10"/>
        <v>39</v>
      </c>
      <c r="M34" s="6">
        <f t="shared" si="11"/>
        <v>79.1</v>
      </c>
    </row>
    <row r="35" spans="1:13" ht="34.5" customHeight="1">
      <c r="A35" s="4"/>
      <c r="B35" s="4"/>
      <c r="C35" s="4" t="s">
        <v>119</v>
      </c>
      <c r="D35" s="4" t="s">
        <v>17</v>
      </c>
      <c r="E35" s="4">
        <v>201006003</v>
      </c>
      <c r="F35" s="4">
        <v>1</v>
      </c>
      <c r="G35" s="4" t="s">
        <v>120</v>
      </c>
      <c r="H35" s="4" t="s">
        <v>121</v>
      </c>
      <c r="I35" s="6">
        <v>87.64</v>
      </c>
      <c r="J35" s="6">
        <f t="shared" si="9"/>
        <v>43.82</v>
      </c>
      <c r="K35" s="6">
        <v>79.2</v>
      </c>
      <c r="L35" s="6">
        <f t="shared" si="10"/>
        <v>39.6</v>
      </c>
      <c r="M35" s="6">
        <f t="shared" si="11"/>
        <v>83.42</v>
      </c>
    </row>
    <row r="36" spans="1:13" ht="34.5" customHeight="1">
      <c r="A36" s="4"/>
      <c r="B36" s="4" t="s">
        <v>122</v>
      </c>
      <c r="C36" s="4" t="s">
        <v>123</v>
      </c>
      <c r="D36" s="4" t="s">
        <v>17</v>
      </c>
      <c r="E36" s="4">
        <v>201006004</v>
      </c>
      <c r="F36" s="4">
        <v>1</v>
      </c>
      <c r="G36" s="4" t="s">
        <v>124</v>
      </c>
      <c r="H36" s="4" t="s">
        <v>125</v>
      </c>
      <c r="I36" s="6">
        <v>84.38</v>
      </c>
      <c r="J36" s="6">
        <f t="shared" si="9"/>
        <v>42.19</v>
      </c>
      <c r="K36" s="6">
        <v>75.8</v>
      </c>
      <c r="L36" s="6">
        <f t="shared" si="10"/>
        <v>37.9</v>
      </c>
      <c r="M36" s="6">
        <f t="shared" si="11"/>
        <v>80.09</v>
      </c>
    </row>
    <row r="37" spans="1:13" ht="34.5" customHeight="1">
      <c r="A37" s="4"/>
      <c r="B37" s="4" t="s">
        <v>126</v>
      </c>
      <c r="C37" s="4" t="s">
        <v>78</v>
      </c>
      <c r="D37" s="4" t="s">
        <v>17</v>
      </c>
      <c r="E37" s="4">
        <v>201006005</v>
      </c>
      <c r="F37" s="4">
        <v>1</v>
      </c>
      <c r="G37" s="4" t="s">
        <v>127</v>
      </c>
      <c r="H37" s="4" t="s">
        <v>128</v>
      </c>
      <c r="I37" s="6">
        <v>81.92</v>
      </c>
      <c r="J37" s="6">
        <f t="shared" si="9"/>
        <v>40.96</v>
      </c>
      <c r="K37" s="6">
        <v>75.4</v>
      </c>
      <c r="L37" s="6">
        <f t="shared" si="10"/>
        <v>37.7</v>
      </c>
      <c r="M37" s="6">
        <f t="shared" si="11"/>
        <v>78.66</v>
      </c>
    </row>
    <row r="38" spans="1:13" ht="34.5" customHeight="1">
      <c r="A38" s="4" t="s">
        <v>129</v>
      </c>
      <c r="B38" s="4" t="s">
        <v>130</v>
      </c>
      <c r="C38" s="4" t="s">
        <v>131</v>
      </c>
      <c r="D38" s="4" t="s">
        <v>17</v>
      </c>
      <c r="E38" s="4">
        <v>201003001</v>
      </c>
      <c r="F38" s="4">
        <v>1</v>
      </c>
      <c r="G38" s="4" t="s">
        <v>132</v>
      </c>
      <c r="H38" s="4" t="s">
        <v>133</v>
      </c>
      <c r="I38" s="6">
        <v>82.84</v>
      </c>
      <c r="J38" s="6">
        <f aca="true" t="shared" si="12" ref="J38:J47">I38*0.5</f>
        <v>41.42</v>
      </c>
      <c r="K38" s="6">
        <v>79.8</v>
      </c>
      <c r="L38" s="6">
        <f aca="true" t="shared" si="13" ref="L38:L47">K38*0.5</f>
        <v>39.9</v>
      </c>
      <c r="M38" s="6">
        <f aca="true" t="shared" si="14" ref="M38:M49">J38+L38</f>
        <v>81.32</v>
      </c>
    </row>
    <row r="39" spans="1:13" ht="34.5" customHeight="1">
      <c r="A39" s="4"/>
      <c r="B39" s="4" t="s">
        <v>134</v>
      </c>
      <c r="C39" s="4" t="s">
        <v>135</v>
      </c>
      <c r="D39" s="4" t="s">
        <v>17</v>
      </c>
      <c r="E39" s="4">
        <v>201003002</v>
      </c>
      <c r="F39" s="4">
        <v>1</v>
      </c>
      <c r="G39" s="4" t="s">
        <v>136</v>
      </c>
      <c r="H39" s="4" t="s">
        <v>137</v>
      </c>
      <c r="I39" s="6">
        <v>84.14</v>
      </c>
      <c r="J39" s="6">
        <f t="shared" si="12"/>
        <v>42.07</v>
      </c>
      <c r="K39" s="6">
        <v>74.6</v>
      </c>
      <c r="L39" s="6">
        <f t="shared" si="13"/>
        <v>37.3</v>
      </c>
      <c r="M39" s="6">
        <f t="shared" si="14"/>
        <v>79.37</v>
      </c>
    </row>
    <row r="40" spans="1:13" ht="34.5" customHeight="1">
      <c r="A40" s="4"/>
      <c r="B40" s="4" t="s">
        <v>138</v>
      </c>
      <c r="C40" s="4" t="s">
        <v>139</v>
      </c>
      <c r="D40" s="4" t="s">
        <v>17</v>
      </c>
      <c r="E40" s="4">
        <v>201003003</v>
      </c>
      <c r="F40" s="4">
        <v>1</v>
      </c>
      <c r="G40" s="4" t="s">
        <v>140</v>
      </c>
      <c r="H40" s="4" t="s">
        <v>141</v>
      </c>
      <c r="I40" s="6">
        <v>83.62</v>
      </c>
      <c r="J40" s="6">
        <f t="shared" si="12"/>
        <v>41.81</v>
      </c>
      <c r="K40" s="6">
        <v>78.2</v>
      </c>
      <c r="L40" s="6">
        <f t="shared" si="13"/>
        <v>39.1</v>
      </c>
      <c r="M40" s="6">
        <f t="shared" si="14"/>
        <v>80.91</v>
      </c>
    </row>
    <row r="41" spans="1:13" ht="34.5" customHeight="1">
      <c r="A41" s="4" t="s">
        <v>142</v>
      </c>
      <c r="B41" s="4" t="s">
        <v>143</v>
      </c>
      <c r="C41" s="4" t="s">
        <v>144</v>
      </c>
      <c r="D41" s="4" t="s">
        <v>17</v>
      </c>
      <c r="E41" s="4">
        <v>201016001</v>
      </c>
      <c r="F41" s="4">
        <v>1</v>
      </c>
      <c r="G41" s="4" t="s">
        <v>145</v>
      </c>
      <c r="H41" s="4" t="s">
        <v>146</v>
      </c>
      <c r="I41" s="6">
        <v>76.74</v>
      </c>
      <c r="J41" s="6">
        <f t="shared" si="12"/>
        <v>38.37</v>
      </c>
      <c r="K41" s="6">
        <v>68.6</v>
      </c>
      <c r="L41" s="6">
        <f t="shared" si="13"/>
        <v>34.3</v>
      </c>
      <c r="M41" s="6">
        <f t="shared" si="14"/>
        <v>72.66999999999999</v>
      </c>
    </row>
    <row r="42" spans="1:13" ht="34.5" customHeight="1">
      <c r="A42" s="4"/>
      <c r="B42" s="4"/>
      <c r="C42" s="4" t="s">
        <v>147</v>
      </c>
      <c r="D42" s="4" t="s">
        <v>17</v>
      </c>
      <c r="E42" s="4">
        <v>201016002</v>
      </c>
      <c r="F42" s="4">
        <v>2</v>
      </c>
      <c r="G42" s="4" t="s">
        <v>148</v>
      </c>
      <c r="H42" s="4" t="s">
        <v>149</v>
      </c>
      <c r="I42" s="6">
        <v>76.28</v>
      </c>
      <c r="J42" s="6">
        <f t="shared" si="12"/>
        <v>38.14</v>
      </c>
      <c r="K42" s="6">
        <v>81</v>
      </c>
      <c r="L42" s="6">
        <f t="shared" si="13"/>
        <v>40.5</v>
      </c>
      <c r="M42" s="6">
        <f t="shared" si="14"/>
        <v>78.64</v>
      </c>
    </row>
    <row r="43" spans="1:13" ht="34.5" customHeight="1">
      <c r="A43" s="4"/>
      <c r="B43" s="4"/>
      <c r="C43" s="4"/>
      <c r="D43" s="4"/>
      <c r="E43" s="4"/>
      <c r="F43" s="4"/>
      <c r="G43" s="4" t="s">
        <v>150</v>
      </c>
      <c r="H43" s="4" t="s">
        <v>151</v>
      </c>
      <c r="I43" s="6">
        <v>84.72</v>
      </c>
      <c r="J43" s="6">
        <f t="shared" si="12"/>
        <v>42.36</v>
      </c>
      <c r="K43" s="6">
        <v>70.4</v>
      </c>
      <c r="L43" s="6">
        <f t="shared" si="13"/>
        <v>35.2</v>
      </c>
      <c r="M43" s="6">
        <f t="shared" si="14"/>
        <v>77.56</v>
      </c>
    </row>
    <row r="44" spans="1:13" ht="34.5" customHeight="1">
      <c r="A44" s="4" t="s">
        <v>152</v>
      </c>
      <c r="B44" s="4" t="s">
        <v>153</v>
      </c>
      <c r="C44" s="4" t="s">
        <v>154</v>
      </c>
      <c r="D44" s="4" t="s">
        <v>17</v>
      </c>
      <c r="E44" s="4">
        <v>201007001</v>
      </c>
      <c r="F44" s="4">
        <v>1</v>
      </c>
      <c r="G44" s="4" t="s">
        <v>155</v>
      </c>
      <c r="H44" s="4" t="s">
        <v>156</v>
      </c>
      <c r="I44" s="6">
        <v>73.2</v>
      </c>
      <c r="J44" s="6">
        <f t="shared" si="12"/>
        <v>36.6</v>
      </c>
      <c r="K44" s="6">
        <v>73</v>
      </c>
      <c r="L44" s="6">
        <f t="shared" si="13"/>
        <v>36.5</v>
      </c>
      <c r="M44" s="6">
        <f t="shared" si="14"/>
        <v>73.1</v>
      </c>
    </row>
    <row r="45" spans="1:13" ht="34.5" customHeight="1">
      <c r="A45" s="4"/>
      <c r="B45" s="4"/>
      <c r="C45" s="4" t="s">
        <v>157</v>
      </c>
      <c r="D45" s="4" t="s">
        <v>17</v>
      </c>
      <c r="E45" s="4">
        <v>201007002</v>
      </c>
      <c r="F45" s="4">
        <v>1</v>
      </c>
      <c r="G45" s="4" t="s">
        <v>158</v>
      </c>
      <c r="H45" s="4" t="s">
        <v>159</v>
      </c>
      <c r="I45" s="6">
        <v>74.34</v>
      </c>
      <c r="J45" s="6">
        <f t="shared" si="12"/>
        <v>37.17</v>
      </c>
      <c r="K45" s="6">
        <v>72.6</v>
      </c>
      <c r="L45" s="6">
        <f t="shared" si="13"/>
        <v>36.3</v>
      </c>
      <c r="M45" s="6">
        <f t="shared" si="14"/>
        <v>73.47</v>
      </c>
    </row>
    <row r="46" spans="1:13" ht="34.5" customHeight="1">
      <c r="A46" s="4" t="s">
        <v>160</v>
      </c>
      <c r="B46" s="4" t="s">
        <v>161</v>
      </c>
      <c r="C46" s="4" t="s">
        <v>27</v>
      </c>
      <c r="D46" s="4" t="s">
        <v>70</v>
      </c>
      <c r="E46" s="4">
        <v>101002001</v>
      </c>
      <c r="F46" s="4">
        <v>1</v>
      </c>
      <c r="G46" s="4" t="s">
        <v>162</v>
      </c>
      <c r="H46" s="4" t="s">
        <v>163</v>
      </c>
      <c r="I46" s="6">
        <v>83.28</v>
      </c>
      <c r="J46" s="6">
        <f t="shared" si="12"/>
        <v>41.64</v>
      </c>
      <c r="K46" s="6">
        <v>74.8</v>
      </c>
      <c r="L46" s="6">
        <f t="shared" si="13"/>
        <v>37.4</v>
      </c>
      <c r="M46" s="6">
        <f t="shared" si="14"/>
        <v>79.03999999999999</v>
      </c>
    </row>
    <row r="47" spans="1:13" ht="34.5" customHeight="1">
      <c r="A47" s="4"/>
      <c r="B47" s="4" t="s">
        <v>164</v>
      </c>
      <c r="C47" s="4" t="s">
        <v>27</v>
      </c>
      <c r="D47" s="4" t="s">
        <v>70</v>
      </c>
      <c r="E47" s="4">
        <v>101002002</v>
      </c>
      <c r="F47" s="4">
        <v>1</v>
      </c>
      <c r="G47" s="4" t="s">
        <v>165</v>
      </c>
      <c r="H47" s="4" t="s">
        <v>166</v>
      </c>
      <c r="I47" s="6">
        <v>89.1</v>
      </c>
      <c r="J47" s="6">
        <f t="shared" si="12"/>
        <v>44.55</v>
      </c>
      <c r="K47" s="6">
        <v>76</v>
      </c>
      <c r="L47" s="6">
        <f t="shared" si="13"/>
        <v>38</v>
      </c>
      <c r="M47" s="6">
        <f t="shared" si="14"/>
        <v>82.55</v>
      </c>
    </row>
    <row r="48" spans="1:13" ht="34.5" customHeight="1">
      <c r="A48" s="4"/>
      <c r="B48" s="4"/>
      <c r="C48" s="4" t="s">
        <v>167</v>
      </c>
      <c r="D48" s="4" t="s">
        <v>17</v>
      </c>
      <c r="E48" s="4">
        <v>201002003</v>
      </c>
      <c r="F48" s="4">
        <v>1</v>
      </c>
      <c r="G48" s="4" t="s">
        <v>168</v>
      </c>
      <c r="H48" s="4" t="s">
        <v>169</v>
      </c>
      <c r="I48" s="6">
        <v>89.96</v>
      </c>
      <c r="J48" s="6">
        <f aca="true" t="shared" si="15" ref="J48:J72">I48*0.5</f>
        <v>44.98</v>
      </c>
      <c r="K48" s="6">
        <v>77.2</v>
      </c>
      <c r="L48" s="6">
        <f aca="true" t="shared" si="16" ref="L48:L72">K48*0.5</f>
        <v>38.6</v>
      </c>
      <c r="M48" s="6">
        <f t="shared" si="14"/>
        <v>83.58</v>
      </c>
    </row>
    <row r="49" spans="1:13" ht="48">
      <c r="A49" s="4" t="s">
        <v>170</v>
      </c>
      <c r="B49" s="4" t="s">
        <v>171</v>
      </c>
      <c r="C49" s="4" t="s">
        <v>172</v>
      </c>
      <c r="D49" s="4" t="s">
        <v>70</v>
      </c>
      <c r="E49" s="4">
        <v>101010001</v>
      </c>
      <c r="F49" s="4">
        <v>1</v>
      </c>
      <c r="G49" s="4" t="s">
        <v>173</v>
      </c>
      <c r="H49" s="4" t="s">
        <v>174</v>
      </c>
      <c r="I49" s="6">
        <v>80.28</v>
      </c>
      <c r="J49" s="6">
        <f t="shared" si="15"/>
        <v>40.14</v>
      </c>
      <c r="K49" s="6">
        <v>76</v>
      </c>
      <c r="L49" s="6">
        <f t="shared" si="16"/>
        <v>38</v>
      </c>
      <c r="M49" s="6">
        <f t="shared" si="14"/>
        <v>78.14</v>
      </c>
    </row>
    <row r="50" spans="1:13" ht="36">
      <c r="A50" s="4"/>
      <c r="B50" s="4" t="s">
        <v>175</v>
      </c>
      <c r="C50" s="4" t="s">
        <v>176</v>
      </c>
      <c r="D50" s="4" t="s">
        <v>17</v>
      </c>
      <c r="E50" s="4">
        <v>201010002</v>
      </c>
      <c r="F50" s="4">
        <v>1</v>
      </c>
      <c r="G50" s="4" t="s">
        <v>177</v>
      </c>
      <c r="H50" s="4" t="s">
        <v>178</v>
      </c>
      <c r="I50" s="6">
        <v>74.34</v>
      </c>
      <c r="J50" s="6">
        <f t="shared" si="15"/>
        <v>37.17</v>
      </c>
      <c r="K50" s="6">
        <v>74.8</v>
      </c>
      <c r="L50" s="6">
        <f t="shared" si="16"/>
        <v>37.4</v>
      </c>
      <c r="M50" s="6">
        <f aca="true" t="shared" si="17" ref="M50:M60">J50+L50</f>
        <v>74.57</v>
      </c>
    </row>
    <row r="51" spans="1:13" ht="34.5" customHeight="1">
      <c r="A51" s="4"/>
      <c r="B51" s="4" t="s">
        <v>179</v>
      </c>
      <c r="C51" s="4" t="s">
        <v>180</v>
      </c>
      <c r="D51" s="4" t="s">
        <v>17</v>
      </c>
      <c r="E51" s="4">
        <v>201010003</v>
      </c>
      <c r="F51" s="4">
        <v>1</v>
      </c>
      <c r="G51" s="4" t="s">
        <v>181</v>
      </c>
      <c r="H51" s="4" t="s">
        <v>182</v>
      </c>
      <c r="I51" s="6">
        <v>73.84</v>
      </c>
      <c r="J51" s="6">
        <f t="shared" si="15"/>
        <v>36.92</v>
      </c>
      <c r="K51" s="6">
        <v>64</v>
      </c>
      <c r="L51" s="6">
        <f t="shared" si="16"/>
        <v>32</v>
      </c>
      <c r="M51" s="6">
        <f t="shared" si="17"/>
        <v>68.92</v>
      </c>
    </row>
    <row r="52" spans="1:13" ht="34.5" customHeight="1">
      <c r="A52" s="4"/>
      <c r="B52" s="4" t="s">
        <v>183</v>
      </c>
      <c r="C52" s="4" t="s">
        <v>184</v>
      </c>
      <c r="D52" s="4" t="s">
        <v>17</v>
      </c>
      <c r="E52" s="4">
        <v>201010004</v>
      </c>
      <c r="F52" s="4">
        <v>2</v>
      </c>
      <c r="G52" s="4" t="s">
        <v>185</v>
      </c>
      <c r="H52" s="4" t="s">
        <v>186</v>
      </c>
      <c r="I52" s="6">
        <v>85.18</v>
      </c>
      <c r="J52" s="6">
        <f t="shared" si="15"/>
        <v>42.59</v>
      </c>
      <c r="K52" s="6">
        <v>77.7</v>
      </c>
      <c r="L52" s="6">
        <f t="shared" si="16"/>
        <v>38.85</v>
      </c>
      <c r="M52" s="6">
        <f t="shared" si="17"/>
        <v>81.44</v>
      </c>
    </row>
    <row r="53" spans="1:13" ht="34.5" customHeight="1">
      <c r="A53" s="4"/>
      <c r="B53" s="4" t="s">
        <v>187</v>
      </c>
      <c r="C53" s="4" t="s">
        <v>188</v>
      </c>
      <c r="D53" s="4" t="s">
        <v>70</v>
      </c>
      <c r="E53" s="4">
        <v>101010005</v>
      </c>
      <c r="F53" s="4">
        <v>1</v>
      </c>
      <c r="G53" s="4" t="s">
        <v>189</v>
      </c>
      <c r="H53" s="4" t="s">
        <v>190</v>
      </c>
      <c r="I53" s="6">
        <v>79.42</v>
      </c>
      <c r="J53" s="6">
        <f t="shared" si="15"/>
        <v>39.71</v>
      </c>
      <c r="K53" s="6">
        <v>77.8</v>
      </c>
      <c r="L53" s="6">
        <f t="shared" si="16"/>
        <v>38.9</v>
      </c>
      <c r="M53" s="6">
        <f t="shared" si="17"/>
        <v>78.61</v>
      </c>
    </row>
    <row r="54" spans="1:13" ht="34.5" customHeight="1">
      <c r="A54" s="4"/>
      <c r="B54" s="4"/>
      <c r="C54" s="5" t="s">
        <v>191</v>
      </c>
      <c r="D54" s="4" t="s">
        <v>70</v>
      </c>
      <c r="E54" s="4">
        <v>101010006</v>
      </c>
      <c r="F54" s="5">
        <v>1</v>
      </c>
      <c r="G54" s="4" t="s">
        <v>192</v>
      </c>
      <c r="H54" s="4" t="s">
        <v>193</v>
      </c>
      <c r="I54" s="6">
        <v>85.42</v>
      </c>
      <c r="J54" s="6">
        <f t="shared" si="15"/>
        <v>42.71</v>
      </c>
      <c r="K54" s="6">
        <v>76.8</v>
      </c>
      <c r="L54" s="6">
        <f t="shared" si="16"/>
        <v>38.4</v>
      </c>
      <c r="M54" s="6">
        <f t="shared" si="17"/>
        <v>81.11</v>
      </c>
    </row>
    <row r="55" spans="1:13" ht="34.5" customHeight="1">
      <c r="A55" s="4"/>
      <c r="B55" s="4" t="s">
        <v>194</v>
      </c>
      <c r="C55" s="4" t="s">
        <v>195</v>
      </c>
      <c r="D55" s="4" t="s">
        <v>70</v>
      </c>
      <c r="E55" s="4">
        <v>101010007</v>
      </c>
      <c r="F55" s="4">
        <v>2</v>
      </c>
      <c r="G55" s="4" t="s">
        <v>196</v>
      </c>
      <c r="H55" s="4" t="s">
        <v>197</v>
      </c>
      <c r="I55" s="6">
        <v>79.84</v>
      </c>
      <c r="J55" s="6">
        <f t="shared" si="15"/>
        <v>39.92</v>
      </c>
      <c r="K55" s="6">
        <v>77.3</v>
      </c>
      <c r="L55" s="6">
        <f t="shared" si="16"/>
        <v>38.65</v>
      </c>
      <c r="M55" s="6">
        <f t="shared" si="17"/>
        <v>78.57</v>
      </c>
    </row>
    <row r="56" spans="1:13" ht="34.5" customHeight="1">
      <c r="A56" s="4"/>
      <c r="B56" s="4"/>
      <c r="C56" s="4"/>
      <c r="D56" s="4"/>
      <c r="E56" s="4"/>
      <c r="F56" s="4"/>
      <c r="G56" s="4" t="s">
        <v>198</v>
      </c>
      <c r="H56" s="4" t="s">
        <v>199</v>
      </c>
      <c r="I56" s="6">
        <v>79.42</v>
      </c>
      <c r="J56" s="6">
        <f t="shared" si="15"/>
        <v>39.71</v>
      </c>
      <c r="K56" s="6">
        <v>73.2</v>
      </c>
      <c r="L56" s="6">
        <f t="shared" si="16"/>
        <v>36.6</v>
      </c>
      <c r="M56" s="6">
        <f t="shared" si="17"/>
        <v>76.31</v>
      </c>
    </row>
    <row r="57" spans="1:13" ht="34.5" customHeight="1">
      <c r="A57" s="4"/>
      <c r="B57" s="4"/>
      <c r="C57" s="4" t="s">
        <v>200</v>
      </c>
      <c r="D57" s="4" t="s">
        <v>70</v>
      </c>
      <c r="E57" s="4">
        <v>101010009</v>
      </c>
      <c r="F57" s="4">
        <v>1</v>
      </c>
      <c r="G57" s="5" t="s">
        <v>201</v>
      </c>
      <c r="H57" s="6" t="s">
        <v>202</v>
      </c>
      <c r="I57" s="6">
        <v>83.22</v>
      </c>
      <c r="J57" s="6">
        <f t="shared" si="15"/>
        <v>41.61</v>
      </c>
      <c r="K57" s="6">
        <v>78.8</v>
      </c>
      <c r="L57" s="6">
        <f t="shared" si="16"/>
        <v>39.4</v>
      </c>
      <c r="M57" s="6">
        <f t="shared" si="17"/>
        <v>81.00999999999999</v>
      </c>
    </row>
    <row r="58" spans="1:13" ht="34.5" customHeight="1">
      <c r="A58" s="4"/>
      <c r="B58" s="4" t="s">
        <v>203</v>
      </c>
      <c r="C58" s="4" t="s">
        <v>195</v>
      </c>
      <c r="D58" s="4" t="s">
        <v>70</v>
      </c>
      <c r="E58" s="4">
        <v>101010010</v>
      </c>
      <c r="F58" s="4">
        <v>2</v>
      </c>
      <c r="G58" s="4" t="s">
        <v>204</v>
      </c>
      <c r="H58" s="4" t="s">
        <v>205</v>
      </c>
      <c r="I58" s="6">
        <v>81.58</v>
      </c>
      <c r="J58" s="6">
        <f t="shared" si="15"/>
        <v>40.79</v>
      </c>
      <c r="K58" s="6">
        <v>77.4</v>
      </c>
      <c r="L58" s="6">
        <f t="shared" si="16"/>
        <v>38.7</v>
      </c>
      <c r="M58" s="6">
        <f t="shared" si="17"/>
        <v>79.49000000000001</v>
      </c>
    </row>
    <row r="59" spans="1:13" ht="34.5" customHeight="1">
      <c r="A59" s="4"/>
      <c r="B59" s="4"/>
      <c r="C59" s="4"/>
      <c r="D59" s="4"/>
      <c r="E59" s="4"/>
      <c r="F59" s="4"/>
      <c r="G59" s="4" t="s">
        <v>206</v>
      </c>
      <c r="H59" s="4" t="s">
        <v>207</v>
      </c>
      <c r="I59" s="6">
        <v>81.16</v>
      </c>
      <c r="J59" s="6">
        <f t="shared" si="15"/>
        <v>40.58</v>
      </c>
      <c r="K59" s="6">
        <v>75</v>
      </c>
      <c r="L59" s="6">
        <f t="shared" si="16"/>
        <v>37.5</v>
      </c>
      <c r="M59" s="6">
        <f t="shared" si="17"/>
        <v>78.08</v>
      </c>
    </row>
    <row r="60" spans="1:13" ht="34.5" customHeight="1">
      <c r="A60" s="4"/>
      <c r="B60" s="4"/>
      <c r="C60" s="4" t="s">
        <v>200</v>
      </c>
      <c r="D60" s="4" t="s">
        <v>70</v>
      </c>
      <c r="E60" s="4">
        <v>101010012</v>
      </c>
      <c r="F60" s="4">
        <v>1</v>
      </c>
      <c r="G60" s="4" t="s">
        <v>208</v>
      </c>
      <c r="H60" s="4" t="s">
        <v>209</v>
      </c>
      <c r="I60" s="6">
        <v>83.98</v>
      </c>
      <c r="J60" s="6">
        <f t="shared" si="15"/>
        <v>41.99</v>
      </c>
      <c r="K60" s="6">
        <v>81</v>
      </c>
      <c r="L60" s="6">
        <f t="shared" si="16"/>
        <v>40.5</v>
      </c>
      <c r="M60" s="6">
        <f t="shared" si="17"/>
        <v>82.49000000000001</v>
      </c>
    </row>
    <row r="61" spans="1:13" ht="34.5" customHeight="1">
      <c r="A61" s="4"/>
      <c r="B61" s="4" t="s">
        <v>210</v>
      </c>
      <c r="C61" s="4" t="s">
        <v>195</v>
      </c>
      <c r="D61" s="4" t="s">
        <v>70</v>
      </c>
      <c r="E61" s="4">
        <v>101010013</v>
      </c>
      <c r="F61" s="4">
        <v>1</v>
      </c>
      <c r="G61" s="4" t="s">
        <v>211</v>
      </c>
      <c r="H61" s="4" t="s">
        <v>212</v>
      </c>
      <c r="I61" s="6">
        <v>84.56</v>
      </c>
      <c r="J61" s="6">
        <f t="shared" si="15"/>
        <v>42.28</v>
      </c>
      <c r="K61" s="6">
        <v>80</v>
      </c>
      <c r="L61" s="6">
        <f t="shared" si="16"/>
        <v>40</v>
      </c>
      <c r="M61" s="6">
        <f aca="true" t="shared" si="18" ref="M61:M69">J61+L61</f>
        <v>82.28</v>
      </c>
    </row>
    <row r="62" spans="1:13" ht="34.5" customHeight="1">
      <c r="A62" s="4"/>
      <c r="B62" s="4"/>
      <c r="C62" s="4" t="s">
        <v>213</v>
      </c>
      <c r="D62" s="4" t="s">
        <v>70</v>
      </c>
      <c r="E62" s="5">
        <v>101010014</v>
      </c>
      <c r="F62" s="4">
        <v>1</v>
      </c>
      <c r="G62" s="4" t="s">
        <v>214</v>
      </c>
      <c r="H62" s="4" t="s">
        <v>215</v>
      </c>
      <c r="I62" s="6">
        <v>82</v>
      </c>
      <c r="J62" s="6">
        <f t="shared" si="15"/>
        <v>41</v>
      </c>
      <c r="K62" s="6">
        <v>76.4</v>
      </c>
      <c r="L62" s="6">
        <f t="shared" si="16"/>
        <v>38.2</v>
      </c>
      <c r="M62" s="6">
        <f t="shared" si="18"/>
        <v>79.2</v>
      </c>
    </row>
    <row r="63" spans="1:13" ht="34.5" customHeight="1">
      <c r="A63" s="4"/>
      <c r="B63" s="4" t="s">
        <v>216</v>
      </c>
      <c r="C63" s="4" t="s">
        <v>191</v>
      </c>
      <c r="D63" s="4" t="s">
        <v>70</v>
      </c>
      <c r="E63" s="5">
        <v>101010015</v>
      </c>
      <c r="F63" s="4">
        <v>2</v>
      </c>
      <c r="G63" s="4" t="s">
        <v>217</v>
      </c>
      <c r="H63" s="4" t="s">
        <v>218</v>
      </c>
      <c r="I63" s="6">
        <v>81.94</v>
      </c>
      <c r="J63" s="6">
        <f t="shared" si="15"/>
        <v>40.97</v>
      </c>
      <c r="K63" s="6">
        <v>81.3</v>
      </c>
      <c r="L63" s="6">
        <f t="shared" si="16"/>
        <v>40.65</v>
      </c>
      <c r="M63" s="6">
        <f t="shared" si="18"/>
        <v>81.62</v>
      </c>
    </row>
    <row r="64" spans="1:13" ht="34.5" customHeight="1">
      <c r="A64" s="4"/>
      <c r="B64" s="4"/>
      <c r="C64" s="4"/>
      <c r="D64" s="4"/>
      <c r="E64" s="5"/>
      <c r="F64" s="4"/>
      <c r="G64" s="4" t="s">
        <v>219</v>
      </c>
      <c r="H64" s="4" t="s">
        <v>220</v>
      </c>
      <c r="I64" s="6">
        <v>79.08</v>
      </c>
      <c r="J64" s="6">
        <f t="shared" si="15"/>
        <v>39.54</v>
      </c>
      <c r="K64" s="6">
        <v>77.8</v>
      </c>
      <c r="L64" s="6">
        <f t="shared" si="16"/>
        <v>38.9</v>
      </c>
      <c r="M64" s="6">
        <f t="shared" si="18"/>
        <v>78.44</v>
      </c>
    </row>
    <row r="65" spans="1:13" ht="34.5" customHeight="1">
      <c r="A65" s="4"/>
      <c r="B65" s="4" t="s">
        <v>221</v>
      </c>
      <c r="C65" s="4" t="s">
        <v>191</v>
      </c>
      <c r="D65" s="4" t="s">
        <v>70</v>
      </c>
      <c r="E65" s="4">
        <v>101010016</v>
      </c>
      <c r="F65" s="4">
        <v>1</v>
      </c>
      <c r="G65" s="4" t="s">
        <v>222</v>
      </c>
      <c r="H65" s="4" t="s">
        <v>223</v>
      </c>
      <c r="I65" s="6">
        <v>72.82</v>
      </c>
      <c r="J65" s="6">
        <f t="shared" si="15"/>
        <v>36.41</v>
      </c>
      <c r="K65" s="6">
        <v>73.2</v>
      </c>
      <c r="L65" s="6">
        <f t="shared" si="16"/>
        <v>36.6</v>
      </c>
      <c r="M65" s="6">
        <f t="shared" si="18"/>
        <v>73.00999999999999</v>
      </c>
    </row>
    <row r="66" spans="1:13" ht="34.5" customHeight="1">
      <c r="A66" s="4"/>
      <c r="B66" s="4"/>
      <c r="C66" s="4" t="s">
        <v>188</v>
      </c>
      <c r="D66" s="4" t="s">
        <v>70</v>
      </c>
      <c r="E66" s="4">
        <v>101010017</v>
      </c>
      <c r="F66" s="4">
        <v>1</v>
      </c>
      <c r="G66" s="4" t="s">
        <v>224</v>
      </c>
      <c r="H66" s="4" t="s">
        <v>225</v>
      </c>
      <c r="I66" s="6">
        <v>85.94</v>
      </c>
      <c r="J66" s="6">
        <f t="shared" si="15"/>
        <v>42.97</v>
      </c>
      <c r="K66" s="6">
        <v>74.7</v>
      </c>
      <c r="L66" s="6">
        <f t="shared" si="16"/>
        <v>37.35</v>
      </c>
      <c r="M66" s="6">
        <f t="shared" si="18"/>
        <v>80.32</v>
      </c>
    </row>
    <row r="67" spans="1:13" ht="34.5" customHeight="1">
      <c r="A67" s="4" t="s">
        <v>226</v>
      </c>
      <c r="B67" s="4" t="s">
        <v>227</v>
      </c>
      <c r="C67" s="4" t="s">
        <v>228</v>
      </c>
      <c r="D67" s="4" t="s">
        <v>17</v>
      </c>
      <c r="E67" s="4">
        <v>201004001</v>
      </c>
      <c r="F67" s="4">
        <v>1</v>
      </c>
      <c r="G67" s="4" t="s">
        <v>229</v>
      </c>
      <c r="H67" s="4" t="s">
        <v>230</v>
      </c>
      <c r="I67" s="6">
        <v>80.56</v>
      </c>
      <c r="J67" s="6">
        <f t="shared" si="15"/>
        <v>40.28</v>
      </c>
      <c r="K67" s="6">
        <v>77.8</v>
      </c>
      <c r="L67" s="6">
        <f t="shared" si="16"/>
        <v>38.9</v>
      </c>
      <c r="M67" s="6">
        <f t="shared" si="18"/>
        <v>79.18</v>
      </c>
    </row>
    <row r="68" spans="1:13" ht="34.5" customHeight="1">
      <c r="A68" s="4"/>
      <c r="B68" s="4"/>
      <c r="C68" s="4" t="s">
        <v>87</v>
      </c>
      <c r="D68" s="4" t="s">
        <v>17</v>
      </c>
      <c r="E68" s="4">
        <v>201004002</v>
      </c>
      <c r="F68" s="4">
        <v>1</v>
      </c>
      <c r="G68" s="4" t="s">
        <v>231</v>
      </c>
      <c r="H68" s="4" t="s">
        <v>232</v>
      </c>
      <c r="I68" s="6">
        <v>87.24</v>
      </c>
      <c r="J68" s="6">
        <f t="shared" si="15"/>
        <v>43.62</v>
      </c>
      <c r="K68" s="6">
        <v>77.2</v>
      </c>
      <c r="L68" s="6">
        <f t="shared" si="16"/>
        <v>38.6</v>
      </c>
      <c r="M68" s="6">
        <f t="shared" si="18"/>
        <v>82.22</v>
      </c>
    </row>
    <row r="69" spans="1:13" ht="34.5" customHeight="1">
      <c r="A69" s="4" t="s">
        <v>233</v>
      </c>
      <c r="B69" s="4" t="s">
        <v>234</v>
      </c>
      <c r="C69" s="4" t="s">
        <v>235</v>
      </c>
      <c r="D69" s="4" t="s">
        <v>17</v>
      </c>
      <c r="E69" s="4">
        <v>201014013</v>
      </c>
      <c r="F69" s="4">
        <v>1</v>
      </c>
      <c r="G69" s="4" t="s">
        <v>236</v>
      </c>
      <c r="H69" s="4" t="s">
        <v>237</v>
      </c>
      <c r="I69" s="6">
        <v>75.84</v>
      </c>
      <c r="J69" s="6">
        <f t="shared" si="15"/>
        <v>37.92</v>
      </c>
      <c r="K69" s="6">
        <v>71.2</v>
      </c>
      <c r="L69" s="6">
        <f t="shared" si="16"/>
        <v>35.6</v>
      </c>
      <c r="M69" s="6">
        <f t="shared" si="18"/>
        <v>73.52000000000001</v>
      </c>
    </row>
    <row r="70" spans="1:13" ht="34.5" customHeight="1">
      <c r="A70" s="7" t="s">
        <v>238</v>
      </c>
      <c r="B70" s="8" t="s">
        <v>239</v>
      </c>
      <c r="C70" s="8" t="s">
        <v>240</v>
      </c>
      <c r="D70" s="8" t="s">
        <v>70</v>
      </c>
      <c r="E70" s="7">
        <v>101017001</v>
      </c>
      <c r="F70" s="8">
        <v>1</v>
      </c>
      <c r="G70" s="9" t="s">
        <v>241</v>
      </c>
      <c r="H70" s="9" t="s">
        <v>242</v>
      </c>
      <c r="I70" s="9">
        <v>84.5</v>
      </c>
      <c r="J70" s="9">
        <f t="shared" si="15"/>
        <v>42.25</v>
      </c>
      <c r="K70" s="9">
        <v>77.4</v>
      </c>
      <c r="L70" s="9">
        <f t="shared" si="16"/>
        <v>38.7</v>
      </c>
      <c r="M70" s="16">
        <f aca="true" t="shared" si="19" ref="M70:M72">(I70+K70)/2</f>
        <v>80.95</v>
      </c>
    </row>
    <row r="71" spans="1:13" ht="34.5" customHeight="1">
      <c r="A71" s="7" t="s">
        <v>243</v>
      </c>
      <c r="B71" s="7" t="s">
        <v>244</v>
      </c>
      <c r="C71" s="7" t="s">
        <v>245</v>
      </c>
      <c r="D71" s="7" t="s">
        <v>17</v>
      </c>
      <c r="E71" s="7">
        <v>201017002</v>
      </c>
      <c r="F71" s="7">
        <v>2</v>
      </c>
      <c r="G71" s="9" t="s">
        <v>246</v>
      </c>
      <c r="H71" s="9" t="s">
        <v>247</v>
      </c>
      <c r="I71" s="9">
        <v>86.7</v>
      </c>
      <c r="J71" s="9">
        <f t="shared" si="15"/>
        <v>43.35</v>
      </c>
      <c r="K71" s="9">
        <v>80.1</v>
      </c>
      <c r="L71" s="9">
        <f t="shared" si="16"/>
        <v>40.05</v>
      </c>
      <c r="M71" s="16">
        <f t="shared" si="19"/>
        <v>83.4</v>
      </c>
    </row>
    <row r="72" spans="1:13" ht="34.5" customHeight="1">
      <c r="A72" s="10"/>
      <c r="B72" s="10"/>
      <c r="C72" s="10"/>
      <c r="D72" s="10"/>
      <c r="E72" s="10" t="s">
        <v>248</v>
      </c>
      <c r="F72" s="10"/>
      <c r="G72" s="9" t="s">
        <v>249</v>
      </c>
      <c r="H72" s="9" t="s">
        <v>250</v>
      </c>
      <c r="I72" s="9">
        <v>87.64</v>
      </c>
      <c r="J72" s="9">
        <f t="shared" si="15"/>
        <v>43.82</v>
      </c>
      <c r="K72" s="9">
        <v>75.3</v>
      </c>
      <c r="L72" s="9">
        <f t="shared" si="16"/>
        <v>37.65</v>
      </c>
      <c r="M72" s="16">
        <f t="shared" si="19"/>
        <v>81.47</v>
      </c>
    </row>
    <row r="73" spans="1:13" ht="34.5" customHeight="1">
      <c r="A73" s="8" t="s">
        <v>251</v>
      </c>
      <c r="B73" s="8" t="s">
        <v>252</v>
      </c>
      <c r="C73" s="8" t="s">
        <v>60</v>
      </c>
      <c r="D73" s="8" t="s">
        <v>17</v>
      </c>
      <c r="E73" s="8">
        <v>201017003</v>
      </c>
      <c r="F73" s="8">
        <v>1</v>
      </c>
      <c r="G73" s="9" t="s">
        <v>253</v>
      </c>
      <c r="H73" s="9" t="s">
        <v>254</v>
      </c>
      <c r="I73" s="9">
        <v>85.86</v>
      </c>
      <c r="J73" s="9">
        <f aca="true" t="shared" si="20" ref="J73:J123">I73*0.5</f>
        <v>42.93</v>
      </c>
      <c r="K73" s="9">
        <v>84.4</v>
      </c>
      <c r="L73" s="9">
        <f aca="true" t="shared" si="21" ref="L73:L123">K73*0.5</f>
        <v>42.2</v>
      </c>
      <c r="M73" s="16">
        <f aca="true" t="shared" si="22" ref="M73:M123">(I73+K73)/2</f>
        <v>85.13</v>
      </c>
    </row>
    <row r="74" spans="1:13" ht="34.5" customHeight="1">
      <c r="A74" s="11" t="s">
        <v>255</v>
      </c>
      <c r="B74" s="11" t="s">
        <v>256</v>
      </c>
      <c r="C74" s="11" t="s">
        <v>257</v>
      </c>
      <c r="D74" s="11" t="s">
        <v>70</v>
      </c>
      <c r="E74" s="11">
        <v>101017004</v>
      </c>
      <c r="F74" s="11">
        <v>1</v>
      </c>
      <c r="G74" s="9" t="s">
        <v>258</v>
      </c>
      <c r="H74" s="9" t="s">
        <v>259</v>
      </c>
      <c r="I74" s="9">
        <v>82.86</v>
      </c>
      <c r="J74" s="9">
        <f t="shared" si="20"/>
        <v>41.43</v>
      </c>
      <c r="K74" s="9">
        <v>81.4</v>
      </c>
      <c r="L74" s="9">
        <f t="shared" si="21"/>
        <v>40.7</v>
      </c>
      <c r="M74" s="16">
        <f t="shared" si="22"/>
        <v>82.13</v>
      </c>
    </row>
    <row r="75" spans="1:13" ht="34.5" customHeight="1">
      <c r="A75" s="11"/>
      <c r="B75" s="11"/>
      <c r="C75" s="11" t="s">
        <v>260</v>
      </c>
      <c r="D75" s="11" t="s">
        <v>70</v>
      </c>
      <c r="E75" s="11">
        <v>101017005</v>
      </c>
      <c r="F75" s="11">
        <v>1</v>
      </c>
      <c r="G75" s="9" t="s">
        <v>261</v>
      </c>
      <c r="H75" s="9" t="s">
        <v>262</v>
      </c>
      <c r="I75" s="9">
        <v>85.88</v>
      </c>
      <c r="J75" s="9">
        <f t="shared" si="20"/>
        <v>42.94</v>
      </c>
      <c r="K75" s="9">
        <v>76.8</v>
      </c>
      <c r="L75" s="9">
        <f t="shared" si="21"/>
        <v>38.4</v>
      </c>
      <c r="M75" s="16">
        <f t="shared" si="22"/>
        <v>81.34</v>
      </c>
    </row>
    <row r="76" spans="1:13" ht="34.5" customHeight="1">
      <c r="A76" s="8" t="s">
        <v>263</v>
      </c>
      <c r="B76" s="8" t="s">
        <v>264</v>
      </c>
      <c r="C76" s="8" t="s">
        <v>64</v>
      </c>
      <c r="D76" s="8" t="s">
        <v>17</v>
      </c>
      <c r="E76" s="8">
        <v>201017006</v>
      </c>
      <c r="F76" s="8">
        <v>1</v>
      </c>
      <c r="G76" s="9" t="s">
        <v>265</v>
      </c>
      <c r="H76" s="9" t="s">
        <v>266</v>
      </c>
      <c r="I76" s="9">
        <v>80.46</v>
      </c>
      <c r="J76" s="9">
        <f t="shared" si="20"/>
        <v>40.23</v>
      </c>
      <c r="K76" s="9">
        <v>70.8</v>
      </c>
      <c r="L76" s="9">
        <f t="shared" si="21"/>
        <v>35.4</v>
      </c>
      <c r="M76" s="16">
        <f t="shared" si="22"/>
        <v>75.63</v>
      </c>
    </row>
    <row r="77" spans="1:13" ht="34.5" customHeight="1">
      <c r="A77" s="12"/>
      <c r="B77" s="8" t="s">
        <v>267</v>
      </c>
      <c r="C77" s="8" t="s">
        <v>64</v>
      </c>
      <c r="D77" s="8" t="s">
        <v>17</v>
      </c>
      <c r="E77" s="8">
        <v>201017007</v>
      </c>
      <c r="F77" s="8">
        <v>1</v>
      </c>
      <c r="G77" s="9" t="s">
        <v>268</v>
      </c>
      <c r="H77" s="9" t="s">
        <v>269</v>
      </c>
      <c r="I77" s="9">
        <v>86.56</v>
      </c>
      <c r="J77" s="9">
        <f t="shared" si="20"/>
        <v>43.28</v>
      </c>
      <c r="K77" s="9">
        <v>79.4</v>
      </c>
      <c r="L77" s="9">
        <f t="shared" si="21"/>
        <v>39.7</v>
      </c>
      <c r="M77" s="16">
        <f t="shared" si="22"/>
        <v>82.98</v>
      </c>
    </row>
    <row r="78" spans="1:13" ht="34.5" customHeight="1">
      <c r="A78" s="7" t="s">
        <v>270</v>
      </c>
      <c r="B78" s="7" t="s">
        <v>271</v>
      </c>
      <c r="C78" s="9" t="s">
        <v>257</v>
      </c>
      <c r="D78" s="9" t="s">
        <v>70</v>
      </c>
      <c r="E78" s="9">
        <v>101017008</v>
      </c>
      <c r="F78" s="9">
        <v>1</v>
      </c>
      <c r="G78" s="9" t="s">
        <v>272</v>
      </c>
      <c r="H78" s="9" t="s">
        <v>273</v>
      </c>
      <c r="I78" s="9">
        <v>87.14</v>
      </c>
      <c r="J78" s="9">
        <f t="shared" si="20"/>
        <v>43.57</v>
      </c>
      <c r="K78" s="9">
        <v>74.6</v>
      </c>
      <c r="L78" s="9">
        <f t="shared" si="21"/>
        <v>37.3</v>
      </c>
      <c r="M78" s="16">
        <f t="shared" si="22"/>
        <v>80.87</v>
      </c>
    </row>
    <row r="79" spans="1:13" ht="34.5" customHeight="1">
      <c r="A79" s="10"/>
      <c r="B79" s="10"/>
      <c r="C79" s="8" t="s">
        <v>260</v>
      </c>
      <c r="D79" s="8" t="s">
        <v>17</v>
      </c>
      <c r="E79" s="8">
        <v>201017009</v>
      </c>
      <c r="F79" s="8">
        <v>1</v>
      </c>
      <c r="G79" s="9" t="s">
        <v>274</v>
      </c>
      <c r="H79" s="9" t="s">
        <v>275</v>
      </c>
      <c r="I79" s="9">
        <v>81.16</v>
      </c>
      <c r="J79" s="9">
        <f t="shared" si="20"/>
        <v>40.58</v>
      </c>
      <c r="K79" s="9">
        <v>77</v>
      </c>
      <c r="L79" s="9">
        <f t="shared" si="21"/>
        <v>38.5</v>
      </c>
      <c r="M79" s="16">
        <f t="shared" si="22"/>
        <v>79.08</v>
      </c>
    </row>
    <row r="80" spans="1:13" ht="34.5" customHeight="1">
      <c r="A80" s="10"/>
      <c r="B80" s="8" t="s">
        <v>276</v>
      </c>
      <c r="C80" s="8" t="s">
        <v>60</v>
      </c>
      <c r="D80" s="8" t="s">
        <v>17</v>
      </c>
      <c r="E80" s="8">
        <v>201017011</v>
      </c>
      <c r="F80" s="8">
        <v>1</v>
      </c>
      <c r="G80" s="9" t="s">
        <v>277</v>
      </c>
      <c r="H80" s="9" t="s">
        <v>278</v>
      </c>
      <c r="I80" s="9">
        <v>86.4</v>
      </c>
      <c r="J80" s="9">
        <f t="shared" si="20"/>
        <v>43.2</v>
      </c>
      <c r="K80" s="9">
        <v>73.2</v>
      </c>
      <c r="L80" s="9">
        <f t="shared" si="21"/>
        <v>36.6</v>
      </c>
      <c r="M80" s="16">
        <f t="shared" si="22"/>
        <v>79.80000000000001</v>
      </c>
    </row>
    <row r="81" spans="1:13" ht="34.5" customHeight="1">
      <c r="A81" s="10"/>
      <c r="B81" s="12"/>
      <c r="C81" s="9" t="s">
        <v>257</v>
      </c>
      <c r="D81" s="9" t="s">
        <v>70</v>
      </c>
      <c r="E81" s="9">
        <v>101017012</v>
      </c>
      <c r="F81" s="9">
        <v>1</v>
      </c>
      <c r="G81" s="9" t="s">
        <v>279</v>
      </c>
      <c r="H81" s="9" t="s">
        <v>280</v>
      </c>
      <c r="I81" s="9">
        <v>84.56</v>
      </c>
      <c r="J81" s="9">
        <f t="shared" si="20"/>
        <v>42.28</v>
      </c>
      <c r="K81" s="9">
        <v>82.6</v>
      </c>
      <c r="L81" s="9">
        <f t="shared" si="21"/>
        <v>41.3</v>
      </c>
      <c r="M81" s="16">
        <f t="shared" si="22"/>
        <v>83.58</v>
      </c>
    </row>
    <row r="82" spans="1:13" ht="34.5" customHeight="1">
      <c r="A82" s="10"/>
      <c r="B82" s="12"/>
      <c r="C82" s="9" t="s">
        <v>260</v>
      </c>
      <c r="D82" s="9" t="s">
        <v>70</v>
      </c>
      <c r="E82" s="9">
        <v>101017013</v>
      </c>
      <c r="F82" s="8">
        <v>1</v>
      </c>
      <c r="G82" s="9" t="s">
        <v>281</v>
      </c>
      <c r="H82" s="9" t="s">
        <v>282</v>
      </c>
      <c r="I82" s="9">
        <v>85.56</v>
      </c>
      <c r="J82" s="9">
        <f t="shared" si="20"/>
        <v>42.78</v>
      </c>
      <c r="K82" s="9">
        <v>75.4</v>
      </c>
      <c r="L82" s="9">
        <f t="shared" si="21"/>
        <v>37.7</v>
      </c>
      <c r="M82" s="16">
        <f t="shared" si="22"/>
        <v>80.48</v>
      </c>
    </row>
    <row r="83" spans="1:13" ht="34.5" customHeight="1">
      <c r="A83" s="10"/>
      <c r="B83" s="12"/>
      <c r="C83" s="9" t="s">
        <v>283</v>
      </c>
      <c r="D83" s="9" t="s">
        <v>70</v>
      </c>
      <c r="E83" s="9">
        <v>101017014</v>
      </c>
      <c r="F83" s="9">
        <v>1</v>
      </c>
      <c r="G83" s="9" t="s">
        <v>284</v>
      </c>
      <c r="H83" s="9" t="s">
        <v>285</v>
      </c>
      <c r="I83" s="9">
        <v>84.14</v>
      </c>
      <c r="J83" s="9">
        <f t="shared" si="20"/>
        <v>42.07</v>
      </c>
      <c r="K83" s="9">
        <v>79.4</v>
      </c>
      <c r="L83" s="9">
        <f t="shared" si="21"/>
        <v>39.7</v>
      </c>
      <c r="M83" s="16">
        <f t="shared" si="22"/>
        <v>81.77000000000001</v>
      </c>
    </row>
    <row r="84" spans="1:13" ht="34.5" customHeight="1">
      <c r="A84" s="8" t="s">
        <v>286</v>
      </c>
      <c r="B84" s="8" t="s">
        <v>287</v>
      </c>
      <c r="C84" s="8" t="s">
        <v>60</v>
      </c>
      <c r="D84" s="8" t="s">
        <v>17</v>
      </c>
      <c r="E84" s="8">
        <v>201017015</v>
      </c>
      <c r="F84" s="8">
        <v>1</v>
      </c>
      <c r="G84" s="9" t="s">
        <v>288</v>
      </c>
      <c r="H84" s="9" t="s">
        <v>289</v>
      </c>
      <c r="I84" s="9">
        <v>87.64</v>
      </c>
      <c r="J84" s="9">
        <f t="shared" si="20"/>
        <v>43.82</v>
      </c>
      <c r="K84" s="9">
        <v>77.4</v>
      </c>
      <c r="L84" s="9">
        <f t="shared" si="21"/>
        <v>38.7</v>
      </c>
      <c r="M84" s="16">
        <f t="shared" si="22"/>
        <v>82.52000000000001</v>
      </c>
    </row>
    <row r="85" spans="1:13" ht="34.5" customHeight="1">
      <c r="A85" s="12"/>
      <c r="B85" s="8" t="s">
        <v>290</v>
      </c>
      <c r="C85" s="11" t="s">
        <v>291</v>
      </c>
      <c r="D85" s="8" t="s">
        <v>17</v>
      </c>
      <c r="E85" s="8">
        <v>201017016</v>
      </c>
      <c r="F85" s="8">
        <v>1</v>
      </c>
      <c r="G85" s="9" t="s">
        <v>292</v>
      </c>
      <c r="H85" s="9" t="s">
        <v>293</v>
      </c>
      <c r="I85" s="9">
        <v>76.76</v>
      </c>
      <c r="J85" s="9">
        <f t="shared" si="20"/>
        <v>38.38</v>
      </c>
      <c r="K85" s="9">
        <v>72.4</v>
      </c>
      <c r="L85" s="9">
        <f t="shared" si="21"/>
        <v>36.2</v>
      </c>
      <c r="M85" s="16">
        <f t="shared" si="22"/>
        <v>74.58000000000001</v>
      </c>
    </row>
    <row r="86" spans="1:13" ht="34.5" customHeight="1">
      <c r="A86" s="12"/>
      <c r="B86" s="12"/>
      <c r="C86" s="11" t="s">
        <v>294</v>
      </c>
      <c r="D86" s="8" t="s">
        <v>17</v>
      </c>
      <c r="E86" s="8">
        <v>201017018</v>
      </c>
      <c r="F86" s="12">
        <v>1</v>
      </c>
      <c r="G86" s="9" t="s">
        <v>295</v>
      </c>
      <c r="H86" s="9" t="s">
        <v>296</v>
      </c>
      <c r="I86" s="9">
        <v>70.18</v>
      </c>
      <c r="J86" s="9">
        <f t="shared" si="20"/>
        <v>35.09</v>
      </c>
      <c r="K86" s="9">
        <v>64</v>
      </c>
      <c r="L86" s="9">
        <f t="shared" si="21"/>
        <v>32</v>
      </c>
      <c r="M86" s="16">
        <f t="shared" si="22"/>
        <v>67.09</v>
      </c>
    </row>
    <row r="87" spans="1:13" ht="34.5" customHeight="1">
      <c r="A87" s="8" t="s">
        <v>297</v>
      </c>
      <c r="B87" s="8" t="s">
        <v>298</v>
      </c>
      <c r="C87" s="8" t="s">
        <v>291</v>
      </c>
      <c r="D87" s="8" t="s">
        <v>17</v>
      </c>
      <c r="E87" s="8">
        <v>201017019</v>
      </c>
      <c r="F87" s="8">
        <v>1</v>
      </c>
      <c r="G87" s="9" t="s">
        <v>299</v>
      </c>
      <c r="H87" s="9" t="s">
        <v>300</v>
      </c>
      <c r="I87" s="9">
        <v>86.94</v>
      </c>
      <c r="J87" s="9">
        <f t="shared" si="20"/>
        <v>43.47</v>
      </c>
      <c r="K87" s="9">
        <v>74</v>
      </c>
      <c r="L87" s="9">
        <f t="shared" si="21"/>
        <v>37</v>
      </c>
      <c r="M87" s="16">
        <f t="shared" si="22"/>
        <v>80.47</v>
      </c>
    </row>
    <row r="88" spans="1:13" ht="34.5" customHeight="1">
      <c r="A88" s="12"/>
      <c r="B88" s="12" t="s">
        <v>298</v>
      </c>
      <c r="C88" s="8" t="s">
        <v>301</v>
      </c>
      <c r="D88" s="8" t="s">
        <v>17</v>
      </c>
      <c r="E88" s="8">
        <v>201017020</v>
      </c>
      <c r="F88" s="8">
        <v>1</v>
      </c>
      <c r="G88" s="9" t="s">
        <v>302</v>
      </c>
      <c r="H88" s="9" t="s">
        <v>303</v>
      </c>
      <c r="I88" s="9">
        <v>81.58</v>
      </c>
      <c r="J88" s="9">
        <f t="shared" si="20"/>
        <v>40.79</v>
      </c>
      <c r="K88" s="9">
        <v>77.8</v>
      </c>
      <c r="L88" s="9">
        <f t="shared" si="21"/>
        <v>38.9</v>
      </c>
      <c r="M88" s="16">
        <f t="shared" si="22"/>
        <v>79.69</v>
      </c>
    </row>
    <row r="89" spans="1:13" ht="34.5" customHeight="1">
      <c r="A89" s="8" t="s">
        <v>304</v>
      </c>
      <c r="B89" s="8" t="s">
        <v>305</v>
      </c>
      <c r="C89" s="8" t="s">
        <v>306</v>
      </c>
      <c r="D89" s="8" t="s">
        <v>70</v>
      </c>
      <c r="E89" s="8">
        <v>101017021</v>
      </c>
      <c r="F89" s="8">
        <v>1</v>
      </c>
      <c r="G89" s="9" t="s">
        <v>307</v>
      </c>
      <c r="H89" s="9" t="s">
        <v>308</v>
      </c>
      <c r="I89" s="9">
        <v>90.44</v>
      </c>
      <c r="J89" s="9">
        <f t="shared" si="20"/>
        <v>45.22</v>
      </c>
      <c r="K89" s="9">
        <v>78.28</v>
      </c>
      <c r="L89" s="9">
        <f t="shared" si="21"/>
        <v>39.14</v>
      </c>
      <c r="M89" s="16">
        <f t="shared" si="22"/>
        <v>84.36</v>
      </c>
    </row>
    <row r="90" spans="1:13" ht="34.5" customHeight="1">
      <c r="A90" s="12"/>
      <c r="B90" s="12"/>
      <c r="C90" s="8" t="s">
        <v>60</v>
      </c>
      <c r="D90" s="8" t="s">
        <v>17</v>
      </c>
      <c r="E90" s="8">
        <v>201017022</v>
      </c>
      <c r="F90" s="8">
        <v>1</v>
      </c>
      <c r="G90" s="9" t="s">
        <v>309</v>
      </c>
      <c r="H90" s="9" t="s">
        <v>310</v>
      </c>
      <c r="I90" s="9">
        <v>85.42</v>
      </c>
      <c r="J90" s="9">
        <f t="shared" si="20"/>
        <v>42.71</v>
      </c>
      <c r="K90" s="9">
        <v>76.96</v>
      </c>
      <c r="L90" s="9">
        <f t="shared" si="21"/>
        <v>38.48</v>
      </c>
      <c r="M90" s="16">
        <f t="shared" si="22"/>
        <v>81.19</v>
      </c>
    </row>
    <row r="91" spans="1:13" ht="34.5" customHeight="1">
      <c r="A91" s="8" t="s">
        <v>311</v>
      </c>
      <c r="B91" s="8" t="s">
        <v>312</v>
      </c>
      <c r="C91" s="8" t="s">
        <v>313</v>
      </c>
      <c r="D91" s="8" t="s">
        <v>17</v>
      </c>
      <c r="E91" s="8">
        <v>201017023</v>
      </c>
      <c r="F91" s="8">
        <v>1</v>
      </c>
      <c r="G91" s="9" t="s">
        <v>314</v>
      </c>
      <c r="H91" s="9" t="s">
        <v>315</v>
      </c>
      <c r="I91" s="9">
        <v>90.44</v>
      </c>
      <c r="J91" s="9">
        <f t="shared" si="20"/>
        <v>45.22</v>
      </c>
      <c r="K91" s="9">
        <v>73.8</v>
      </c>
      <c r="L91" s="9">
        <f t="shared" si="21"/>
        <v>36.9</v>
      </c>
      <c r="M91" s="16">
        <f t="shared" si="22"/>
        <v>82.12</v>
      </c>
    </row>
    <row r="92" spans="1:13" ht="34.5" customHeight="1">
      <c r="A92" s="12"/>
      <c r="B92" s="7" t="s">
        <v>316</v>
      </c>
      <c r="C92" s="7" t="s">
        <v>317</v>
      </c>
      <c r="D92" s="7" t="s">
        <v>17</v>
      </c>
      <c r="E92" s="7">
        <v>201017024</v>
      </c>
      <c r="F92" s="7">
        <v>2</v>
      </c>
      <c r="G92" s="9" t="s">
        <v>318</v>
      </c>
      <c r="H92" s="9" t="s">
        <v>319</v>
      </c>
      <c r="I92" s="9">
        <v>84.52</v>
      </c>
      <c r="J92" s="9">
        <f t="shared" si="20"/>
        <v>42.26</v>
      </c>
      <c r="K92" s="9">
        <v>74.4</v>
      </c>
      <c r="L92" s="9">
        <f t="shared" si="21"/>
        <v>37.2</v>
      </c>
      <c r="M92" s="16">
        <f t="shared" si="22"/>
        <v>79.46000000000001</v>
      </c>
    </row>
    <row r="93" spans="1:13" ht="34.5" customHeight="1">
      <c r="A93" s="12"/>
      <c r="B93" s="10"/>
      <c r="C93" s="10"/>
      <c r="D93" s="10"/>
      <c r="E93" s="10"/>
      <c r="F93" s="10"/>
      <c r="G93" s="9" t="s">
        <v>320</v>
      </c>
      <c r="H93" s="9" t="s">
        <v>321</v>
      </c>
      <c r="I93" s="9">
        <v>81.52</v>
      </c>
      <c r="J93" s="9">
        <f t="shared" si="20"/>
        <v>40.76</v>
      </c>
      <c r="K93" s="9">
        <v>70.8</v>
      </c>
      <c r="L93" s="9">
        <f t="shared" si="21"/>
        <v>35.4</v>
      </c>
      <c r="M93" s="16">
        <f t="shared" si="22"/>
        <v>76.16</v>
      </c>
    </row>
    <row r="94" spans="1:13" ht="34.5" customHeight="1">
      <c r="A94" s="12"/>
      <c r="B94" s="8" t="s">
        <v>322</v>
      </c>
      <c r="C94" s="8" t="s">
        <v>64</v>
      </c>
      <c r="D94" s="8" t="s">
        <v>17</v>
      </c>
      <c r="E94" s="8">
        <v>201017025</v>
      </c>
      <c r="F94" s="8">
        <v>1</v>
      </c>
      <c r="G94" s="9" t="s">
        <v>323</v>
      </c>
      <c r="H94" s="9" t="s">
        <v>324</v>
      </c>
      <c r="I94" s="9">
        <v>80.56</v>
      </c>
      <c r="J94" s="9">
        <f t="shared" si="20"/>
        <v>40.28</v>
      </c>
      <c r="K94" s="9">
        <v>77.6</v>
      </c>
      <c r="L94" s="9">
        <f t="shared" si="21"/>
        <v>38.8</v>
      </c>
      <c r="M94" s="16">
        <f t="shared" si="22"/>
        <v>79.08</v>
      </c>
    </row>
    <row r="95" spans="1:13" ht="34.5" customHeight="1">
      <c r="A95" s="8" t="s">
        <v>325</v>
      </c>
      <c r="B95" s="8" t="s">
        <v>326</v>
      </c>
      <c r="C95" s="8" t="s">
        <v>64</v>
      </c>
      <c r="D95" s="8" t="s">
        <v>17</v>
      </c>
      <c r="E95" s="8">
        <v>201017026</v>
      </c>
      <c r="F95" s="8">
        <v>1</v>
      </c>
      <c r="G95" s="9" t="s">
        <v>327</v>
      </c>
      <c r="H95" s="9" t="s">
        <v>328</v>
      </c>
      <c r="I95" s="9">
        <v>64.92</v>
      </c>
      <c r="J95" s="9">
        <f t="shared" si="20"/>
        <v>32.46</v>
      </c>
      <c r="K95" s="9">
        <v>75.96</v>
      </c>
      <c r="L95" s="9">
        <f t="shared" si="21"/>
        <v>37.98</v>
      </c>
      <c r="M95" s="16">
        <f t="shared" si="22"/>
        <v>70.44</v>
      </c>
    </row>
    <row r="96" spans="1:13" ht="34.5" customHeight="1">
      <c r="A96" s="12"/>
      <c r="B96" s="8" t="s">
        <v>329</v>
      </c>
      <c r="C96" s="8" t="s">
        <v>64</v>
      </c>
      <c r="D96" s="8" t="s">
        <v>17</v>
      </c>
      <c r="E96" s="8">
        <v>201017027</v>
      </c>
      <c r="F96" s="8">
        <v>1</v>
      </c>
      <c r="G96" s="9" t="s">
        <v>330</v>
      </c>
      <c r="H96" s="9" t="s">
        <v>331</v>
      </c>
      <c r="I96" s="9">
        <v>86.84</v>
      </c>
      <c r="J96" s="9">
        <f t="shared" si="20"/>
        <v>43.42</v>
      </c>
      <c r="K96" s="9">
        <v>71.8</v>
      </c>
      <c r="L96" s="9">
        <f t="shared" si="21"/>
        <v>35.9</v>
      </c>
      <c r="M96" s="16">
        <f t="shared" si="22"/>
        <v>79.32</v>
      </c>
    </row>
    <row r="97" spans="1:13" ht="34.5" customHeight="1">
      <c r="A97" s="8" t="s">
        <v>332</v>
      </c>
      <c r="B97" s="8" t="s">
        <v>333</v>
      </c>
      <c r="C97" s="8" t="s">
        <v>334</v>
      </c>
      <c r="D97" s="8" t="s">
        <v>70</v>
      </c>
      <c r="E97" s="8">
        <v>101017028</v>
      </c>
      <c r="F97" s="8">
        <v>1</v>
      </c>
      <c r="G97" s="9" t="s">
        <v>335</v>
      </c>
      <c r="H97" s="9" t="s">
        <v>336</v>
      </c>
      <c r="I97" s="9">
        <v>81.42</v>
      </c>
      <c r="J97" s="9">
        <f t="shared" si="20"/>
        <v>40.71</v>
      </c>
      <c r="K97" s="9">
        <v>72</v>
      </c>
      <c r="L97" s="9">
        <f t="shared" si="21"/>
        <v>36</v>
      </c>
      <c r="M97" s="16">
        <f t="shared" si="22"/>
        <v>76.71000000000001</v>
      </c>
    </row>
    <row r="98" spans="1:13" ht="34.5" customHeight="1">
      <c r="A98" s="7" t="s">
        <v>337</v>
      </c>
      <c r="B98" s="7" t="s">
        <v>338</v>
      </c>
      <c r="C98" s="7" t="s">
        <v>64</v>
      </c>
      <c r="D98" s="7" t="s">
        <v>17</v>
      </c>
      <c r="E98" s="7">
        <v>201017029</v>
      </c>
      <c r="F98" s="7">
        <v>1</v>
      </c>
      <c r="G98" s="9" t="s">
        <v>339</v>
      </c>
      <c r="H98" s="9" t="s">
        <v>340</v>
      </c>
      <c r="I98" s="9">
        <v>73.18</v>
      </c>
      <c r="J98" s="9">
        <f t="shared" si="20"/>
        <v>36.59</v>
      </c>
      <c r="K98" s="9">
        <v>72.54</v>
      </c>
      <c r="L98" s="9">
        <f t="shared" si="21"/>
        <v>36.27</v>
      </c>
      <c r="M98" s="16">
        <f t="shared" si="22"/>
        <v>72.86000000000001</v>
      </c>
    </row>
    <row r="99" spans="1:13" ht="34.5" customHeight="1">
      <c r="A99" s="10"/>
      <c r="B99" s="7" t="s">
        <v>341</v>
      </c>
      <c r="C99" s="7" t="s">
        <v>334</v>
      </c>
      <c r="D99" s="7" t="s">
        <v>17</v>
      </c>
      <c r="E99" s="7">
        <v>201017030</v>
      </c>
      <c r="F99" s="7">
        <v>1</v>
      </c>
      <c r="G99" s="9" t="s">
        <v>342</v>
      </c>
      <c r="H99" s="9" t="s">
        <v>343</v>
      </c>
      <c r="I99" s="9">
        <v>84.14</v>
      </c>
      <c r="J99" s="9">
        <f t="shared" si="20"/>
        <v>42.07</v>
      </c>
      <c r="K99" s="9">
        <v>79.64</v>
      </c>
      <c r="L99" s="9">
        <f t="shared" si="21"/>
        <v>39.82</v>
      </c>
      <c r="M99" s="16">
        <f t="shared" si="22"/>
        <v>81.89</v>
      </c>
    </row>
    <row r="100" spans="1:13" ht="34.5" customHeight="1">
      <c r="A100" s="10"/>
      <c r="B100" s="7" t="s">
        <v>344</v>
      </c>
      <c r="C100" s="7" t="s">
        <v>64</v>
      </c>
      <c r="D100" s="7" t="s">
        <v>17</v>
      </c>
      <c r="E100" s="7">
        <v>201017031</v>
      </c>
      <c r="F100" s="7">
        <v>1</v>
      </c>
      <c r="G100" s="9" t="s">
        <v>345</v>
      </c>
      <c r="H100" s="9" t="s">
        <v>346</v>
      </c>
      <c r="I100" s="9">
        <v>83.3</v>
      </c>
      <c r="J100" s="9">
        <f t="shared" si="20"/>
        <v>41.65</v>
      </c>
      <c r="K100" s="9">
        <v>73.18</v>
      </c>
      <c r="L100" s="9">
        <f t="shared" si="21"/>
        <v>36.59</v>
      </c>
      <c r="M100" s="16">
        <f t="shared" si="22"/>
        <v>78.24000000000001</v>
      </c>
    </row>
    <row r="101" spans="1:13" ht="34.5" customHeight="1">
      <c r="A101" s="8" t="s">
        <v>347</v>
      </c>
      <c r="B101" s="8" t="s">
        <v>348</v>
      </c>
      <c r="C101" s="8" t="s">
        <v>306</v>
      </c>
      <c r="D101" s="8" t="s">
        <v>70</v>
      </c>
      <c r="E101" s="8">
        <v>101017032</v>
      </c>
      <c r="F101" s="8">
        <v>1</v>
      </c>
      <c r="G101" s="9" t="s">
        <v>349</v>
      </c>
      <c r="H101" s="9" t="s">
        <v>350</v>
      </c>
      <c r="I101" s="9">
        <v>76.58</v>
      </c>
      <c r="J101" s="9">
        <f t="shared" si="20"/>
        <v>38.29</v>
      </c>
      <c r="K101" s="9">
        <v>82</v>
      </c>
      <c r="L101" s="9">
        <f t="shared" si="21"/>
        <v>41</v>
      </c>
      <c r="M101" s="16">
        <f t="shared" si="22"/>
        <v>79.28999999999999</v>
      </c>
    </row>
    <row r="102" spans="1:13" ht="34.5" customHeight="1">
      <c r="A102" s="7" t="s">
        <v>351</v>
      </c>
      <c r="B102" s="7" t="s">
        <v>352</v>
      </c>
      <c r="C102" s="7" t="s">
        <v>334</v>
      </c>
      <c r="D102" s="7" t="s">
        <v>17</v>
      </c>
      <c r="E102" s="7">
        <v>201017033</v>
      </c>
      <c r="F102" s="7">
        <v>2</v>
      </c>
      <c r="G102" s="9" t="s">
        <v>353</v>
      </c>
      <c r="H102" s="9" t="s">
        <v>354</v>
      </c>
      <c r="I102" s="9">
        <v>78.08</v>
      </c>
      <c r="J102" s="9">
        <f t="shared" si="20"/>
        <v>39.04</v>
      </c>
      <c r="K102" s="9">
        <v>76.6</v>
      </c>
      <c r="L102" s="9">
        <f t="shared" si="21"/>
        <v>38.3</v>
      </c>
      <c r="M102" s="16">
        <f t="shared" si="22"/>
        <v>77.34</v>
      </c>
    </row>
    <row r="103" spans="1:13" ht="34.5" customHeight="1">
      <c r="A103" s="10"/>
      <c r="B103" s="10"/>
      <c r="C103" s="10"/>
      <c r="D103" s="10"/>
      <c r="E103" s="10"/>
      <c r="F103" s="10"/>
      <c r="G103" s="9" t="s">
        <v>355</v>
      </c>
      <c r="H103" s="9" t="s">
        <v>356</v>
      </c>
      <c r="I103" s="9">
        <v>67.56</v>
      </c>
      <c r="J103" s="9">
        <f t="shared" si="20"/>
        <v>33.78</v>
      </c>
      <c r="K103" s="9">
        <v>75.3</v>
      </c>
      <c r="L103" s="9">
        <f t="shared" si="21"/>
        <v>37.65</v>
      </c>
      <c r="M103" s="16">
        <f t="shared" si="22"/>
        <v>71.43</v>
      </c>
    </row>
    <row r="104" spans="1:13" ht="34.5" customHeight="1">
      <c r="A104" s="7" t="s">
        <v>357</v>
      </c>
      <c r="B104" s="7" t="s">
        <v>358</v>
      </c>
      <c r="C104" s="7" t="s">
        <v>60</v>
      </c>
      <c r="D104" s="7" t="s">
        <v>17</v>
      </c>
      <c r="E104" s="7">
        <v>201017034</v>
      </c>
      <c r="F104" s="7">
        <v>2</v>
      </c>
      <c r="G104" s="9" t="s">
        <v>359</v>
      </c>
      <c r="H104" s="9" t="s">
        <v>360</v>
      </c>
      <c r="I104" s="9">
        <v>89</v>
      </c>
      <c r="J104" s="9">
        <f t="shared" si="20"/>
        <v>44.5</v>
      </c>
      <c r="K104" s="9">
        <v>80.6</v>
      </c>
      <c r="L104" s="9">
        <f t="shared" si="21"/>
        <v>40.3</v>
      </c>
      <c r="M104" s="16">
        <f t="shared" si="22"/>
        <v>84.8</v>
      </c>
    </row>
    <row r="105" spans="1:13" ht="34.5" customHeight="1">
      <c r="A105" s="10"/>
      <c r="B105" s="10"/>
      <c r="C105" s="10"/>
      <c r="D105" s="10"/>
      <c r="E105" s="10"/>
      <c r="F105" s="10"/>
      <c r="G105" s="9" t="s">
        <v>361</v>
      </c>
      <c r="H105" s="9" t="s">
        <v>362</v>
      </c>
      <c r="I105" s="9">
        <v>82.34</v>
      </c>
      <c r="J105" s="9">
        <f t="shared" si="20"/>
        <v>41.17</v>
      </c>
      <c r="K105" s="9">
        <v>75.6</v>
      </c>
      <c r="L105" s="9">
        <f t="shared" si="21"/>
        <v>37.8</v>
      </c>
      <c r="M105" s="16">
        <f t="shared" si="22"/>
        <v>78.97</v>
      </c>
    </row>
    <row r="106" spans="1:13" ht="34.5" customHeight="1">
      <c r="A106" s="10"/>
      <c r="B106" s="10"/>
      <c r="C106" s="7" t="s">
        <v>363</v>
      </c>
      <c r="D106" s="7" t="s">
        <v>70</v>
      </c>
      <c r="E106" s="7">
        <v>101017035</v>
      </c>
      <c r="F106" s="7">
        <v>2</v>
      </c>
      <c r="G106" s="9" t="s">
        <v>364</v>
      </c>
      <c r="H106" s="9" t="s">
        <v>365</v>
      </c>
      <c r="I106" s="9">
        <v>73.54</v>
      </c>
      <c r="J106" s="9">
        <f t="shared" si="20"/>
        <v>36.77</v>
      </c>
      <c r="K106" s="9">
        <v>71.6</v>
      </c>
      <c r="L106" s="9">
        <f t="shared" si="21"/>
        <v>35.8</v>
      </c>
      <c r="M106" s="16">
        <f t="shared" si="22"/>
        <v>72.57</v>
      </c>
    </row>
    <row r="107" spans="1:13" ht="34.5" customHeight="1">
      <c r="A107" s="10"/>
      <c r="B107" s="10"/>
      <c r="C107" s="10"/>
      <c r="D107" s="10"/>
      <c r="E107" s="10"/>
      <c r="F107" s="10"/>
      <c r="G107" s="9" t="s">
        <v>366</v>
      </c>
      <c r="H107" s="9" t="s">
        <v>367</v>
      </c>
      <c r="I107" s="9">
        <v>68.9</v>
      </c>
      <c r="J107" s="9">
        <f t="shared" si="20"/>
        <v>34.45</v>
      </c>
      <c r="K107" s="9">
        <v>75.4</v>
      </c>
      <c r="L107" s="9">
        <f t="shared" si="21"/>
        <v>37.7</v>
      </c>
      <c r="M107" s="16">
        <f t="shared" si="22"/>
        <v>72.15</v>
      </c>
    </row>
    <row r="108" spans="1:13" ht="34.5" customHeight="1">
      <c r="A108" s="10"/>
      <c r="B108" s="10"/>
      <c r="C108" s="9" t="s">
        <v>368</v>
      </c>
      <c r="D108" s="9" t="s">
        <v>70</v>
      </c>
      <c r="E108" s="9">
        <v>101017036</v>
      </c>
      <c r="F108" s="9">
        <v>1</v>
      </c>
      <c r="G108" s="9" t="s">
        <v>369</v>
      </c>
      <c r="H108" s="9" t="s">
        <v>370</v>
      </c>
      <c r="I108" s="9">
        <v>80.12</v>
      </c>
      <c r="J108" s="9">
        <f t="shared" si="20"/>
        <v>40.06</v>
      </c>
      <c r="K108" s="9">
        <v>78.5</v>
      </c>
      <c r="L108" s="9">
        <f t="shared" si="21"/>
        <v>39.25</v>
      </c>
      <c r="M108" s="16">
        <f t="shared" si="22"/>
        <v>79.31</v>
      </c>
    </row>
    <row r="109" spans="1:13" ht="34.5" customHeight="1">
      <c r="A109" s="10"/>
      <c r="B109" s="10"/>
      <c r="C109" s="7" t="s">
        <v>371</v>
      </c>
      <c r="D109" s="7" t="s">
        <v>70</v>
      </c>
      <c r="E109" s="7">
        <v>101017037</v>
      </c>
      <c r="F109" s="7">
        <v>4</v>
      </c>
      <c r="G109" s="9" t="s">
        <v>372</v>
      </c>
      <c r="H109" s="9" t="s">
        <v>373</v>
      </c>
      <c r="I109" s="9">
        <v>86.36</v>
      </c>
      <c r="J109" s="9">
        <f t="shared" si="20"/>
        <v>43.18</v>
      </c>
      <c r="K109" s="9">
        <v>85.3</v>
      </c>
      <c r="L109" s="9">
        <f t="shared" si="21"/>
        <v>42.65</v>
      </c>
      <c r="M109" s="16">
        <f t="shared" si="22"/>
        <v>85.83</v>
      </c>
    </row>
    <row r="110" spans="1:13" ht="34.5" customHeight="1">
      <c r="A110" s="10"/>
      <c r="B110" s="10"/>
      <c r="C110" s="10"/>
      <c r="D110" s="10"/>
      <c r="E110" s="10"/>
      <c r="F110" s="10"/>
      <c r="G110" s="9" t="s">
        <v>374</v>
      </c>
      <c r="H110" s="9" t="s">
        <v>375</v>
      </c>
      <c r="I110" s="9">
        <v>82.58</v>
      </c>
      <c r="J110" s="9">
        <f t="shared" si="20"/>
        <v>41.29</v>
      </c>
      <c r="K110" s="9">
        <v>79</v>
      </c>
      <c r="L110" s="9">
        <f t="shared" si="21"/>
        <v>39.5</v>
      </c>
      <c r="M110" s="16">
        <f t="shared" si="22"/>
        <v>80.78999999999999</v>
      </c>
    </row>
    <row r="111" spans="1:13" ht="34.5" customHeight="1">
      <c r="A111" s="10"/>
      <c r="B111" s="10"/>
      <c r="C111" s="10"/>
      <c r="D111" s="10"/>
      <c r="E111" s="10"/>
      <c r="F111" s="10"/>
      <c r="G111" s="9" t="s">
        <v>376</v>
      </c>
      <c r="H111" s="9" t="s">
        <v>377</v>
      </c>
      <c r="I111" s="9">
        <v>83.76</v>
      </c>
      <c r="J111" s="9">
        <f t="shared" si="20"/>
        <v>41.88</v>
      </c>
      <c r="K111" s="9">
        <v>77.5</v>
      </c>
      <c r="L111" s="9">
        <f t="shared" si="21"/>
        <v>38.75</v>
      </c>
      <c r="M111" s="16">
        <f t="shared" si="22"/>
        <v>80.63</v>
      </c>
    </row>
    <row r="112" spans="1:13" ht="34.5" customHeight="1">
      <c r="A112" s="10"/>
      <c r="B112" s="10"/>
      <c r="C112" s="10"/>
      <c r="D112" s="10"/>
      <c r="E112" s="10"/>
      <c r="F112" s="10"/>
      <c r="G112" s="9" t="s">
        <v>378</v>
      </c>
      <c r="H112" s="9" t="s">
        <v>379</v>
      </c>
      <c r="I112" s="9">
        <v>83.84</v>
      </c>
      <c r="J112" s="9">
        <f t="shared" si="20"/>
        <v>41.92</v>
      </c>
      <c r="K112" s="9">
        <v>72.8</v>
      </c>
      <c r="L112" s="9">
        <f t="shared" si="21"/>
        <v>36.4</v>
      </c>
      <c r="M112" s="16">
        <f t="shared" si="22"/>
        <v>78.32</v>
      </c>
    </row>
    <row r="113" spans="1:13" ht="34.5" customHeight="1">
      <c r="A113" s="7" t="s">
        <v>380</v>
      </c>
      <c r="B113" s="7" t="s">
        <v>381</v>
      </c>
      <c r="C113" s="7" t="s">
        <v>382</v>
      </c>
      <c r="D113" s="7" t="s">
        <v>17</v>
      </c>
      <c r="E113" s="7">
        <v>201017042</v>
      </c>
      <c r="F113" s="7">
        <v>2</v>
      </c>
      <c r="G113" s="9" t="s">
        <v>383</v>
      </c>
      <c r="H113" s="9" t="s">
        <v>384</v>
      </c>
      <c r="I113" s="9">
        <v>85.16</v>
      </c>
      <c r="J113" s="9">
        <f t="shared" si="20"/>
        <v>42.58</v>
      </c>
      <c r="K113" s="9">
        <v>80.1</v>
      </c>
      <c r="L113" s="9">
        <f t="shared" si="21"/>
        <v>40.05</v>
      </c>
      <c r="M113" s="16">
        <f t="shared" si="22"/>
        <v>82.63</v>
      </c>
    </row>
    <row r="114" spans="1:13" ht="34.5" customHeight="1">
      <c r="A114" s="10"/>
      <c r="B114" s="10"/>
      <c r="C114" s="10"/>
      <c r="D114" s="10"/>
      <c r="E114" s="10"/>
      <c r="F114" s="10"/>
      <c r="G114" s="9" t="s">
        <v>385</v>
      </c>
      <c r="H114" s="9" t="s">
        <v>386</v>
      </c>
      <c r="I114" s="9">
        <v>83.88</v>
      </c>
      <c r="J114" s="9">
        <f t="shared" si="20"/>
        <v>41.94</v>
      </c>
      <c r="K114" s="9">
        <v>78.5</v>
      </c>
      <c r="L114" s="9">
        <f t="shared" si="21"/>
        <v>39.25</v>
      </c>
      <c r="M114" s="16">
        <f t="shared" si="22"/>
        <v>81.19</v>
      </c>
    </row>
    <row r="115" spans="1:13" ht="34.5" customHeight="1">
      <c r="A115" s="10"/>
      <c r="B115" s="10"/>
      <c r="C115" s="7" t="s">
        <v>387</v>
      </c>
      <c r="D115" s="7" t="s">
        <v>17</v>
      </c>
      <c r="E115" s="7">
        <v>201017043</v>
      </c>
      <c r="F115" s="7">
        <v>3</v>
      </c>
      <c r="G115" s="9" t="s">
        <v>388</v>
      </c>
      <c r="H115" s="9" t="s">
        <v>389</v>
      </c>
      <c r="I115" s="9">
        <v>78.98</v>
      </c>
      <c r="J115" s="9">
        <f t="shared" si="20"/>
        <v>39.49</v>
      </c>
      <c r="K115" s="9">
        <v>78.2</v>
      </c>
      <c r="L115" s="9">
        <f t="shared" si="21"/>
        <v>39.1</v>
      </c>
      <c r="M115" s="16">
        <f t="shared" si="22"/>
        <v>78.59</v>
      </c>
    </row>
    <row r="116" spans="1:13" ht="34.5" customHeight="1">
      <c r="A116" s="10"/>
      <c r="B116" s="10"/>
      <c r="C116" s="10"/>
      <c r="D116" s="10"/>
      <c r="E116" s="10"/>
      <c r="F116" s="10"/>
      <c r="G116" s="9" t="s">
        <v>390</v>
      </c>
      <c r="H116" s="9" t="s">
        <v>391</v>
      </c>
      <c r="I116" s="9">
        <v>77.7</v>
      </c>
      <c r="J116" s="9">
        <f t="shared" si="20"/>
        <v>38.85</v>
      </c>
      <c r="K116" s="9">
        <v>78.1</v>
      </c>
      <c r="L116" s="9">
        <f t="shared" si="21"/>
        <v>39.05</v>
      </c>
      <c r="M116" s="16">
        <f t="shared" si="22"/>
        <v>77.9</v>
      </c>
    </row>
    <row r="117" spans="1:13" ht="34.5" customHeight="1">
      <c r="A117" s="10"/>
      <c r="B117" s="10"/>
      <c r="C117" s="13"/>
      <c r="D117" s="13"/>
      <c r="E117" s="13"/>
      <c r="F117" s="13"/>
      <c r="G117" s="9" t="s">
        <v>392</v>
      </c>
      <c r="H117" s="9" t="s">
        <v>393</v>
      </c>
      <c r="I117" s="9">
        <v>79.8</v>
      </c>
      <c r="J117" s="9">
        <f t="shared" si="20"/>
        <v>39.9</v>
      </c>
      <c r="K117" s="9">
        <v>75.8</v>
      </c>
      <c r="L117" s="9">
        <f t="shared" si="21"/>
        <v>37.9</v>
      </c>
      <c r="M117" s="16">
        <f t="shared" si="22"/>
        <v>77.8</v>
      </c>
    </row>
    <row r="118" spans="1:13" ht="34.5" customHeight="1">
      <c r="A118" s="10"/>
      <c r="B118" s="10"/>
      <c r="C118" s="10" t="s">
        <v>394</v>
      </c>
      <c r="D118" s="7" t="s">
        <v>17</v>
      </c>
      <c r="E118" s="7">
        <v>201017038</v>
      </c>
      <c r="F118" s="10">
        <v>3</v>
      </c>
      <c r="G118" s="9" t="s">
        <v>395</v>
      </c>
      <c r="H118" s="9" t="s">
        <v>396</v>
      </c>
      <c r="I118" s="9">
        <v>81.04</v>
      </c>
      <c r="J118" s="9">
        <f t="shared" si="20"/>
        <v>40.52</v>
      </c>
      <c r="K118" s="9">
        <v>81.4</v>
      </c>
      <c r="L118" s="9">
        <f t="shared" si="21"/>
        <v>40.7</v>
      </c>
      <c r="M118" s="16">
        <f t="shared" si="22"/>
        <v>81.22</v>
      </c>
    </row>
    <row r="119" spans="1:13" ht="34.5" customHeight="1">
      <c r="A119" s="10"/>
      <c r="B119" s="10"/>
      <c r="C119" s="10"/>
      <c r="D119" s="10"/>
      <c r="E119" s="10"/>
      <c r="F119" s="10"/>
      <c r="G119" s="9" t="s">
        <v>397</v>
      </c>
      <c r="H119" s="9" t="s">
        <v>398</v>
      </c>
      <c r="I119" s="9">
        <v>82.54</v>
      </c>
      <c r="J119" s="9">
        <f t="shared" si="20"/>
        <v>41.27</v>
      </c>
      <c r="K119" s="9">
        <v>76.6</v>
      </c>
      <c r="L119" s="9">
        <f t="shared" si="21"/>
        <v>38.3</v>
      </c>
      <c r="M119" s="16">
        <f t="shared" si="22"/>
        <v>79.57</v>
      </c>
    </row>
    <row r="120" spans="1:13" ht="34.5" customHeight="1">
      <c r="A120" s="10"/>
      <c r="B120" s="10"/>
      <c r="C120" s="10"/>
      <c r="D120" s="13"/>
      <c r="E120" s="13"/>
      <c r="F120" s="10"/>
      <c r="G120" s="9" t="s">
        <v>399</v>
      </c>
      <c r="H120" s="9" t="s">
        <v>400</v>
      </c>
      <c r="I120" s="9">
        <v>82.38</v>
      </c>
      <c r="J120" s="9">
        <f t="shared" si="20"/>
        <v>41.19</v>
      </c>
      <c r="K120" s="9">
        <v>75.6</v>
      </c>
      <c r="L120" s="9">
        <f t="shared" si="21"/>
        <v>37.8</v>
      </c>
      <c r="M120" s="16">
        <f t="shared" si="22"/>
        <v>78.99</v>
      </c>
    </row>
    <row r="121" spans="1:13" ht="34.5" customHeight="1">
      <c r="A121" s="14" t="s">
        <v>401</v>
      </c>
      <c r="B121" s="14" t="s">
        <v>402</v>
      </c>
      <c r="C121" s="14" t="s">
        <v>60</v>
      </c>
      <c r="D121" s="14" t="s">
        <v>17</v>
      </c>
      <c r="E121" s="14">
        <v>201017039</v>
      </c>
      <c r="F121" s="14">
        <v>1</v>
      </c>
      <c r="G121" s="14" t="s">
        <v>403</v>
      </c>
      <c r="H121" s="14" t="s">
        <v>404</v>
      </c>
      <c r="I121" s="14">
        <v>86.36</v>
      </c>
      <c r="J121" s="14">
        <f t="shared" si="20"/>
        <v>43.18</v>
      </c>
      <c r="K121" s="14">
        <v>83.24</v>
      </c>
      <c r="L121" s="14">
        <f t="shared" si="21"/>
        <v>41.62</v>
      </c>
      <c r="M121" s="17">
        <f t="shared" si="22"/>
        <v>84.8</v>
      </c>
    </row>
    <row r="122" spans="1:13" ht="34.5" customHeight="1">
      <c r="A122" s="14"/>
      <c r="B122" s="14" t="s">
        <v>405</v>
      </c>
      <c r="C122" s="14" t="s">
        <v>406</v>
      </c>
      <c r="D122" s="14" t="s">
        <v>17</v>
      </c>
      <c r="E122" s="14">
        <v>201017040</v>
      </c>
      <c r="F122" s="14">
        <v>1</v>
      </c>
      <c r="G122" s="14" t="s">
        <v>407</v>
      </c>
      <c r="H122" s="14" t="s">
        <v>408</v>
      </c>
      <c r="I122" s="14">
        <v>80.78</v>
      </c>
      <c r="J122" s="14">
        <f t="shared" si="20"/>
        <v>40.39</v>
      </c>
      <c r="K122" s="14">
        <v>76.64</v>
      </c>
      <c r="L122" s="14">
        <f t="shared" si="21"/>
        <v>38.32</v>
      </c>
      <c r="M122" s="17">
        <f t="shared" si="22"/>
        <v>78.71000000000001</v>
      </c>
    </row>
    <row r="123" spans="1:13" ht="34.5" customHeight="1">
      <c r="A123" s="14"/>
      <c r="B123" s="14" t="s">
        <v>409</v>
      </c>
      <c r="C123" s="14" t="s">
        <v>410</v>
      </c>
      <c r="D123" s="14" t="s">
        <v>17</v>
      </c>
      <c r="E123" s="14">
        <v>201017041</v>
      </c>
      <c r="F123" s="14">
        <v>1</v>
      </c>
      <c r="G123" s="14" t="s">
        <v>411</v>
      </c>
      <c r="H123" s="14" t="s">
        <v>412</v>
      </c>
      <c r="I123" s="14">
        <v>77.92</v>
      </c>
      <c r="J123" s="14">
        <f t="shared" si="20"/>
        <v>38.96</v>
      </c>
      <c r="K123" s="14">
        <v>71.66</v>
      </c>
      <c r="L123" s="14">
        <f t="shared" si="21"/>
        <v>35.83</v>
      </c>
      <c r="M123" s="17">
        <f t="shared" si="22"/>
        <v>74.78999999999999</v>
      </c>
    </row>
    <row r="124" spans="1:13" ht="34.5" customHeight="1">
      <c r="A124" s="15" t="s">
        <v>413</v>
      </c>
      <c r="B124" s="15" t="s">
        <v>414</v>
      </c>
      <c r="C124" s="15" t="s">
        <v>415</v>
      </c>
      <c r="D124" s="15" t="s">
        <v>17</v>
      </c>
      <c r="E124" s="15">
        <v>201018001</v>
      </c>
      <c r="F124" s="15">
        <v>1</v>
      </c>
      <c r="G124" s="4" t="s">
        <v>416</v>
      </c>
      <c r="H124" s="4">
        <v>10130502607</v>
      </c>
      <c r="I124" s="4">
        <v>83.28</v>
      </c>
      <c r="J124" s="4">
        <f aca="true" t="shared" si="23" ref="J124:J160">I124/2</f>
        <v>41.64</v>
      </c>
      <c r="K124" s="4">
        <v>76.4</v>
      </c>
      <c r="L124" s="4">
        <f aca="true" t="shared" si="24" ref="L124:L160">K124/2</f>
        <v>38.2</v>
      </c>
      <c r="M124" s="4">
        <f aca="true" t="shared" si="25" ref="M124:M169">J124+L124</f>
        <v>79.84</v>
      </c>
    </row>
    <row r="125" spans="1:13" ht="34.5" customHeight="1">
      <c r="A125" s="15" t="s">
        <v>417</v>
      </c>
      <c r="B125" s="15" t="s">
        <v>418</v>
      </c>
      <c r="C125" s="15" t="s">
        <v>419</v>
      </c>
      <c r="D125" s="15" t="s">
        <v>70</v>
      </c>
      <c r="E125" s="15">
        <v>101018002</v>
      </c>
      <c r="F125" s="15">
        <v>1</v>
      </c>
      <c r="G125" s="4" t="s">
        <v>420</v>
      </c>
      <c r="H125" s="4" t="s">
        <v>421</v>
      </c>
      <c r="I125" s="4">
        <v>85.1</v>
      </c>
      <c r="J125" s="4">
        <f t="shared" si="23"/>
        <v>42.55</v>
      </c>
      <c r="K125" s="4">
        <v>77.6</v>
      </c>
      <c r="L125" s="4">
        <f t="shared" si="24"/>
        <v>38.8</v>
      </c>
      <c r="M125" s="4">
        <f t="shared" si="25"/>
        <v>81.35</v>
      </c>
    </row>
    <row r="126" spans="1:13" ht="34.5" customHeight="1">
      <c r="A126" s="15" t="s">
        <v>422</v>
      </c>
      <c r="B126" s="15" t="s">
        <v>423</v>
      </c>
      <c r="C126" s="15" t="s">
        <v>424</v>
      </c>
      <c r="D126" s="15" t="s">
        <v>17</v>
      </c>
      <c r="E126" s="15">
        <v>201018005</v>
      </c>
      <c r="F126" s="15">
        <v>1</v>
      </c>
      <c r="G126" s="4" t="s">
        <v>425</v>
      </c>
      <c r="H126" s="4" t="s">
        <v>426</v>
      </c>
      <c r="I126" s="4">
        <v>81.96</v>
      </c>
      <c r="J126" s="4">
        <f t="shared" si="23"/>
        <v>40.98</v>
      </c>
      <c r="K126" s="4">
        <v>79.2</v>
      </c>
      <c r="L126" s="4">
        <f t="shared" si="24"/>
        <v>39.6</v>
      </c>
      <c r="M126" s="4">
        <f t="shared" si="25"/>
        <v>80.58</v>
      </c>
    </row>
    <row r="127" spans="1:13" ht="34.5" customHeight="1">
      <c r="A127" s="15"/>
      <c r="B127" s="15" t="s">
        <v>427</v>
      </c>
      <c r="C127" s="15" t="s">
        <v>428</v>
      </c>
      <c r="D127" s="15" t="s">
        <v>17</v>
      </c>
      <c r="E127" s="15">
        <v>201018006</v>
      </c>
      <c r="F127" s="15">
        <v>1</v>
      </c>
      <c r="G127" s="4" t="s">
        <v>429</v>
      </c>
      <c r="H127" s="4" t="s">
        <v>430</v>
      </c>
      <c r="I127" s="4">
        <v>80.64</v>
      </c>
      <c r="J127" s="4">
        <f t="shared" si="23"/>
        <v>40.32</v>
      </c>
      <c r="K127" s="4">
        <v>76.2</v>
      </c>
      <c r="L127" s="4">
        <f t="shared" si="24"/>
        <v>38.1</v>
      </c>
      <c r="M127" s="4">
        <f t="shared" si="25"/>
        <v>78.42</v>
      </c>
    </row>
    <row r="128" spans="1:13" ht="34.5" customHeight="1">
      <c r="A128" s="15"/>
      <c r="B128" s="15" t="s">
        <v>431</v>
      </c>
      <c r="C128" s="15" t="s">
        <v>432</v>
      </c>
      <c r="D128" s="4" t="s">
        <v>17</v>
      </c>
      <c r="E128" s="4">
        <v>201018007</v>
      </c>
      <c r="F128" s="15">
        <v>1</v>
      </c>
      <c r="G128" s="4" t="s">
        <v>433</v>
      </c>
      <c r="H128" s="4" t="s">
        <v>434</v>
      </c>
      <c r="I128" s="4">
        <v>84.48</v>
      </c>
      <c r="J128" s="4">
        <f t="shared" si="23"/>
        <v>42.24</v>
      </c>
      <c r="K128" s="4">
        <v>78.6</v>
      </c>
      <c r="L128" s="4">
        <f t="shared" si="24"/>
        <v>39.3</v>
      </c>
      <c r="M128" s="4">
        <f t="shared" si="25"/>
        <v>81.53999999999999</v>
      </c>
    </row>
    <row r="129" spans="1:13" ht="34.5" customHeight="1">
      <c r="A129" s="15" t="s">
        <v>435</v>
      </c>
      <c r="B129" s="15" t="s">
        <v>436</v>
      </c>
      <c r="C129" s="15" t="s">
        <v>108</v>
      </c>
      <c r="D129" s="4" t="s">
        <v>70</v>
      </c>
      <c r="E129" s="4">
        <v>101018008</v>
      </c>
      <c r="F129" s="15">
        <v>2</v>
      </c>
      <c r="G129" s="4" t="s">
        <v>437</v>
      </c>
      <c r="H129" s="4" t="s">
        <v>438</v>
      </c>
      <c r="I129" s="4">
        <v>83.38</v>
      </c>
      <c r="J129" s="4">
        <f t="shared" si="23"/>
        <v>41.69</v>
      </c>
      <c r="K129" s="4">
        <v>74.4</v>
      </c>
      <c r="L129" s="4">
        <f t="shared" si="24"/>
        <v>37.2</v>
      </c>
      <c r="M129" s="4">
        <f t="shared" si="25"/>
        <v>78.89</v>
      </c>
    </row>
    <row r="130" spans="1:13" ht="34.5" customHeight="1">
      <c r="A130" s="15"/>
      <c r="B130" s="15"/>
      <c r="C130" s="15"/>
      <c r="D130" s="4"/>
      <c r="E130" s="4"/>
      <c r="F130" s="15"/>
      <c r="G130" s="4" t="s">
        <v>439</v>
      </c>
      <c r="H130" s="4" t="s">
        <v>440</v>
      </c>
      <c r="I130" s="4">
        <v>82.7</v>
      </c>
      <c r="J130" s="4">
        <f t="shared" si="23"/>
        <v>41.35</v>
      </c>
      <c r="K130" s="4">
        <v>74</v>
      </c>
      <c r="L130" s="4">
        <f t="shared" si="24"/>
        <v>37</v>
      </c>
      <c r="M130" s="4">
        <f t="shared" si="25"/>
        <v>78.35</v>
      </c>
    </row>
    <row r="131" spans="1:13" ht="34.5" customHeight="1">
      <c r="A131" s="15"/>
      <c r="B131" s="15" t="s">
        <v>441</v>
      </c>
      <c r="C131" s="15" t="s">
        <v>87</v>
      </c>
      <c r="D131" s="15" t="s">
        <v>17</v>
      </c>
      <c r="E131" s="15">
        <v>201018009</v>
      </c>
      <c r="F131" s="15">
        <v>2</v>
      </c>
      <c r="G131" s="4" t="s">
        <v>442</v>
      </c>
      <c r="H131" s="4" t="s">
        <v>443</v>
      </c>
      <c r="I131" s="4">
        <v>88.52</v>
      </c>
      <c r="J131" s="4">
        <f t="shared" si="23"/>
        <v>44.26</v>
      </c>
      <c r="K131" s="4">
        <v>73.8</v>
      </c>
      <c r="L131" s="4">
        <f t="shared" si="24"/>
        <v>36.9</v>
      </c>
      <c r="M131" s="4">
        <f t="shared" si="25"/>
        <v>81.16</v>
      </c>
    </row>
    <row r="132" spans="1:13" ht="34.5" customHeight="1">
      <c r="A132" s="15"/>
      <c r="B132" s="15"/>
      <c r="C132" s="15"/>
      <c r="D132" s="15"/>
      <c r="E132" s="15"/>
      <c r="F132" s="15"/>
      <c r="G132" s="4" t="s">
        <v>444</v>
      </c>
      <c r="H132" s="4" t="s">
        <v>445</v>
      </c>
      <c r="I132" s="4">
        <v>79.78</v>
      </c>
      <c r="J132" s="4">
        <f t="shared" si="23"/>
        <v>39.89</v>
      </c>
      <c r="K132" s="4">
        <v>77.8</v>
      </c>
      <c r="L132" s="4">
        <f t="shared" si="24"/>
        <v>38.9</v>
      </c>
      <c r="M132" s="4">
        <f t="shared" si="25"/>
        <v>78.78999999999999</v>
      </c>
    </row>
    <row r="133" spans="1:13" ht="34.5" customHeight="1">
      <c r="A133" s="15" t="s">
        <v>446</v>
      </c>
      <c r="B133" s="15" t="s">
        <v>447</v>
      </c>
      <c r="C133" s="15" t="s">
        <v>448</v>
      </c>
      <c r="D133" s="4" t="s">
        <v>17</v>
      </c>
      <c r="E133" s="4">
        <v>201018012</v>
      </c>
      <c r="F133" s="15">
        <v>1</v>
      </c>
      <c r="G133" s="4" t="s">
        <v>449</v>
      </c>
      <c r="H133" s="4" t="s">
        <v>450</v>
      </c>
      <c r="I133" s="4">
        <v>79.08</v>
      </c>
      <c r="J133" s="4">
        <f t="shared" si="23"/>
        <v>39.54</v>
      </c>
      <c r="K133" s="4">
        <v>77.8</v>
      </c>
      <c r="L133" s="4">
        <f t="shared" si="24"/>
        <v>38.9</v>
      </c>
      <c r="M133" s="4">
        <f t="shared" si="25"/>
        <v>78.44</v>
      </c>
    </row>
    <row r="134" spans="1:13" ht="34.5" customHeight="1">
      <c r="A134" s="15" t="s">
        <v>451</v>
      </c>
      <c r="B134" s="15" t="s">
        <v>451</v>
      </c>
      <c r="C134" s="15" t="s">
        <v>452</v>
      </c>
      <c r="D134" s="15" t="s">
        <v>17</v>
      </c>
      <c r="E134" s="18">
        <v>201018015</v>
      </c>
      <c r="F134" s="15">
        <v>1</v>
      </c>
      <c r="G134" s="4" t="s">
        <v>453</v>
      </c>
      <c r="H134" s="4" t="s">
        <v>454</v>
      </c>
      <c r="I134" s="4">
        <v>78.04</v>
      </c>
      <c r="J134" s="4">
        <f t="shared" si="23"/>
        <v>39.02</v>
      </c>
      <c r="K134" s="4">
        <v>78</v>
      </c>
      <c r="L134" s="4">
        <f t="shared" si="24"/>
        <v>39</v>
      </c>
      <c r="M134" s="4">
        <f t="shared" si="25"/>
        <v>78.02000000000001</v>
      </c>
    </row>
    <row r="135" spans="1:13" ht="34.5" customHeight="1">
      <c r="A135" s="15"/>
      <c r="B135" s="15"/>
      <c r="C135" s="15" t="s">
        <v>455</v>
      </c>
      <c r="D135" s="15" t="s">
        <v>17</v>
      </c>
      <c r="E135" s="18">
        <v>201018016</v>
      </c>
      <c r="F135" s="15">
        <v>1</v>
      </c>
      <c r="G135" s="4" t="s">
        <v>456</v>
      </c>
      <c r="H135" s="4" t="s">
        <v>457</v>
      </c>
      <c r="I135" s="4">
        <v>82.42</v>
      </c>
      <c r="J135" s="4">
        <f t="shared" si="23"/>
        <v>41.21</v>
      </c>
      <c r="K135" s="4">
        <v>76.4</v>
      </c>
      <c r="L135" s="4">
        <f t="shared" si="24"/>
        <v>38.2</v>
      </c>
      <c r="M135" s="4">
        <f t="shared" si="25"/>
        <v>79.41</v>
      </c>
    </row>
    <row r="136" spans="1:13" ht="34.5" customHeight="1">
      <c r="A136" s="15" t="s">
        <v>458</v>
      </c>
      <c r="B136" s="15" t="s">
        <v>459</v>
      </c>
      <c r="C136" s="15" t="s">
        <v>460</v>
      </c>
      <c r="D136" s="15" t="s">
        <v>70</v>
      </c>
      <c r="E136" s="18">
        <v>101018003</v>
      </c>
      <c r="F136" s="15">
        <v>1</v>
      </c>
      <c r="G136" s="4" t="s">
        <v>461</v>
      </c>
      <c r="H136" s="4" t="s">
        <v>462</v>
      </c>
      <c r="I136" s="4">
        <v>77.94</v>
      </c>
      <c r="J136" s="4">
        <f t="shared" si="23"/>
        <v>38.97</v>
      </c>
      <c r="K136" s="18">
        <v>77.4</v>
      </c>
      <c r="L136" s="18">
        <f t="shared" si="24"/>
        <v>38.7</v>
      </c>
      <c r="M136" s="18">
        <f t="shared" si="25"/>
        <v>77.67</v>
      </c>
    </row>
    <row r="137" spans="1:13" ht="34.5" customHeight="1">
      <c r="A137" s="15"/>
      <c r="B137" s="15"/>
      <c r="C137" s="15" t="s">
        <v>463</v>
      </c>
      <c r="D137" s="4" t="s">
        <v>17</v>
      </c>
      <c r="E137" s="18">
        <v>201018004</v>
      </c>
      <c r="F137" s="15">
        <v>4</v>
      </c>
      <c r="G137" s="4" t="s">
        <v>464</v>
      </c>
      <c r="H137" s="4" t="s">
        <v>465</v>
      </c>
      <c r="I137" s="4">
        <v>88.66</v>
      </c>
      <c r="J137" s="4">
        <f t="shared" si="23"/>
        <v>44.33</v>
      </c>
      <c r="K137" s="18">
        <v>74</v>
      </c>
      <c r="L137" s="18">
        <f t="shared" si="24"/>
        <v>37</v>
      </c>
      <c r="M137" s="18">
        <f t="shared" si="25"/>
        <v>81.33</v>
      </c>
    </row>
    <row r="138" spans="1:13" ht="34.5" customHeight="1">
      <c r="A138" s="15"/>
      <c r="B138" s="15"/>
      <c r="C138" s="15"/>
      <c r="D138" s="4"/>
      <c r="E138" s="18"/>
      <c r="F138" s="15"/>
      <c r="G138" s="4" t="s">
        <v>466</v>
      </c>
      <c r="H138" s="4" t="s">
        <v>467</v>
      </c>
      <c r="I138" s="4">
        <v>80.92</v>
      </c>
      <c r="J138" s="4">
        <f t="shared" si="23"/>
        <v>40.46</v>
      </c>
      <c r="K138" s="18">
        <v>75.4</v>
      </c>
      <c r="L138" s="18">
        <f t="shared" si="24"/>
        <v>37.7</v>
      </c>
      <c r="M138" s="18">
        <f t="shared" si="25"/>
        <v>78.16</v>
      </c>
    </row>
    <row r="139" spans="1:13" ht="34.5" customHeight="1">
      <c r="A139" s="15"/>
      <c r="B139" s="15"/>
      <c r="C139" s="15"/>
      <c r="D139" s="4"/>
      <c r="E139" s="18"/>
      <c r="F139" s="15"/>
      <c r="G139" s="4" t="s">
        <v>468</v>
      </c>
      <c r="H139" s="4" t="s">
        <v>469</v>
      </c>
      <c r="I139" s="4">
        <v>78.06</v>
      </c>
      <c r="J139" s="4">
        <f t="shared" si="23"/>
        <v>39.03</v>
      </c>
      <c r="K139" s="18">
        <v>78</v>
      </c>
      <c r="L139" s="18">
        <f t="shared" si="24"/>
        <v>39</v>
      </c>
      <c r="M139" s="18">
        <f t="shared" si="25"/>
        <v>78.03</v>
      </c>
    </row>
    <row r="140" spans="1:13" ht="34.5" customHeight="1">
      <c r="A140" s="15"/>
      <c r="B140" s="15"/>
      <c r="C140" s="15"/>
      <c r="D140" s="4"/>
      <c r="E140" s="18"/>
      <c r="F140" s="15"/>
      <c r="G140" s="4" t="s">
        <v>470</v>
      </c>
      <c r="H140" s="4" t="s">
        <v>471</v>
      </c>
      <c r="I140" s="4">
        <v>74.66</v>
      </c>
      <c r="J140" s="4">
        <f t="shared" si="23"/>
        <v>37.33</v>
      </c>
      <c r="K140" s="18">
        <v>80</v>
      </c>
      <c r="L140" s="18">
        <f t="shared" si="24"/>
        <v>40</v>
      </c>
      <c r="M140" s="18">
        <f t="shared" si="25"/>
        <v>77.33</v>
      </c>
    </row>
    <row r="141" spans="1:13" ht="34.5" customHeight="1">
      <c r="A141" s="15" t="s">
        <v>472</v>
      </c>
      <c r="B141" s="15" t="s">
        <v>473</v>
      </c>
      <c r="C141" s="15" t="s">
        <v>474</v>
      </c>
      <c r="D141" s="4" t="s">
        <v>17</v>
      </c>
      <c r="E141" s="18">
        <v>201018013</v>
      </c>
      <c r="F141" s="15">
        <v>2</v>
      </c>
      <c r="G141" s="4" t="s">
        <v>475</v>
      </c>
      <c r="H141" s="4" t="s">
        <v>476</v>
      </c>
      <c r="I141" s="4">
        <v>68.94</v>
      </c>
      <c r="J141" s="4">
        <f t="shared" si="23"/>
        <v>34.47</v>
      </c>
      <c r="K141" s="18">
        <v>73</v>
      </c>
      <c r="L141" s="18">
        <f t="shared" si="24"/>
        <v>36.5</v>
      </c>
      <c r="M141" s="18">
        <f t="shared" si="25"/>
        <v>70.97</v>
      </c>
    </row>
    <row r="142" spans="1:13" ht="34.5" customHeight="1">
      <c r="A142" s="15"/>
      <c r="B142" s="15"/>
      <c r="C142" s="15"/>
      <c r="D142" s="4"/>
      <c r="E142" s="18"/>
      <c r="F142" s="15"/>
      <c r="G142" s="4" t="s">
        <v>477</v>
      </c>
      <c r="H142" s="4" t="s">
        <v>478</v>
      </c>
      <c r="I142" s="4">
        <v>71.34</v>
      </c>
      <c r="J142" s="4">
        <f t="shared" si="23"/>
        <v>35.67</v>
      </c>
      <c r="K142" s="18">
        <v>69</v>
      </c>
      <c r="L142" s="18">
        <f t="shared" si="24"/>
        <v>34.5</v>
      </c>
      <c r="M142" s="18">
        <f t="shared" si="25"/>
        <v>70.17</v>
      </c>
    </row>
    <row r="143" spans="1:13" ht="34.5" customHeight="1">
      <c r="A143" s="15"/>
      <c r="B143" s="15" t="s">
        <v>479</v>
      </c>
      <c r="C143" s="15" t="s">
        <v>474</v>
      </c>
      <c r="D143" s="4" t="s">
        <v>17</v>
      </c>
      <c r="E143" s="18">
        <v>201018014</v>
      </c>
      <c r="F143" s="15">
        <v>2</v>
      </c>
      <c r="G143" s="4" t="s">
        <v>480</v>
      </c>
      <c r="H143" s="4" t="s">
        <v>481</v>
      </c>
      <c r="I143" s="4">
        <v>74.68</v>
      </c>
      <c r="J143" s="4">
        <f t="shared" si="23"/>
        <v>37.34</v>
      </c>
      <c r="K143" s="18">
        <v>72.6</v>
      </c>
      <c r="L143" s="18">
        <f t="shared" si="24"/>
        <v>36.3</v>
      </c>
      <c r="M143" s="18">
        <f t="shared" si="25"/>
        <v>73.64</v>
      </c>
    </row>
    <row r="144" spans="1:13" ht="34.5" customHeight="1">
      <c r="A144" s="15"/>
      <c r="B144" s="15"/>
      <c r="C144" s="15"/>
      <c r="D144" s="4"/>
      <c r="E144" s="18"/>
      <c r="F144" s="15"/>
      <c r="G144" s="4" t="s">
        <v>482</v>
      </c>
      <c r="H144" s="4" t="s">
        <v>483</v>
      </c>
      <c r="I144" s="4">
        <v>72.82</v>
      </c>
      <c r="J144" s="4">
        <f t="shared" si="23"/>
        <v>36.41</v>
      </c>
      <c r="K144" s="18">
        <v>68</v>
      </c>
      <c r="L144" s="18">
        <f t="shared" si="24"/>
        <v>34</v>
      </c>
      <c r="M144" s="18">
        <f t="shared" si="25"/>
        <v>70.41</v>
      </c>
    </row>
    <row r="145" spans="1:13" ht="34.5" customHeight="1">
      <c r="A145" s="15" t="s">
        <v>484</v>
      </c>
      <c r="B145" s="15" t="s">
        <v>484</v>
      </c>
      <c r="C145" s="15" t="s">
        <v>485</v>
      </c>
      <c r="D145" s="15" t="s">
        <v>17</v>
      </c>
      <c r="E145" s="15">
        <v>201018019</v>
      </c>
      <c r="F145" s="15">
        <v>1</v>
      </c>
      <c r="G145" s="4" t="s">
        <v>486</v>
      </c>
      <c r="H145" s="4" t="s">
        <v>487</v>
      </c>
      <c r="I145" s="4">
        <v>81.24</v>
      </c>
      <c r="J145" s="4">
        <f t="shared" si="23"/>
        <v>40.62</v>
      </c>
      <c r="K145" s="18">
        <v>78.4</v>
      </c>
      <c r="L145" s="18">
        <f t="shared" si="24"/>
        <v>39.2</v>
      </c>
      <c r="M145" s="18">
        <f t="shared" si="25"/>
        <v>79.82</v>
      </c>
    </row>
    <row r="146" spans="1:13" ht="34.5" customHeight="1">
      <c r="A146" s="15"/>
      <c r="B146" s="15"/>
      <c r="C146" s="15" t="s">
        <v>488</v>
      </c>
      <c r="D146" s="15" t="s">
        <v>17</v>
      </c>
      <c r="E146" s="15">
        <v>201018020</v>
      </c>
      <c r="F146" s="15">
        <v>1</v>
      </c>
      <c r="G146" s="4" t="s">
        <v>489</v>
      </c>
      <c r="H146" s="4" t="s">
        <v>490</v>
      </c>
      <c r="I146" s="4">
        <v>78.64</v>
      </c>
      <c r="J146" s="4">
        <f t="shared" si="23"/>
        <v>39.32</v>
      </c>
      <c r="K146" s="18">
        <v>75.4</v>
      </c>
      <c r="L146" s="18">
        <f t="shared" si="24"/>
        <v>37.7</v>
      </c>
      <c r="M146" s="18">
        <f t="shared" si="25"/>
        <v>77.02000000000001</v>
      </c>
    </row>
    <row r="147" spans="1:13" ht="34.5" customHeight="1">
      <c r="A147" s="15" t="s">
        <v>491</v>
      </c>
      <c r="B147" s="15" t="s">
        <v>492</v>
      </c>
      <c r="C147" s="15" t="s">
        <v>410</v>
      </c>
      <c r="D147" s="15" t="s">
        <v>17</v>
      </c>
      <c r="E147" s="15">
        <v>201018022</v>
      </c>
      <c r="F147" s="15">
        <v>1</v>
      </c>
      <c r="G147" s="4" t="s">
        <v>493</v>
      </c>
      <c r="H147" s="4" t="s">
        <v>494</v>
      </c>
      <c r="I147" s="4">
        <v>81.88</v>
      </c>
      <c r="J147" s="4">
        <f t="shared" si="23"/>
        <v>40.94</v>
      </c>
      <c r="K147" s="18">
        <v>77.6</v>
      </c>
      <c r="L147" s="18">
        <f t="shared" si="24"/>
        <v>38.8</v>
      </c>
      <c r="M147" s="18">
        <f t="shared" si="25"/>
        <v>79.74</v>
      </c>
    </row>
    <row r="148" spans="1:13" ht="34.5" customHeight="1">
      <c r="A148" s="15"/>
      <c r="B148" s="15" t="s">
        <v>495</v>
      </c>
      <c r="C148" s="15" t="s">
        <v>87</v>
      </c>
      <c r="D148" s="15" t="s">
        <v>17</v>
      </c>
      <c r="E148" s="18">
        <v>201018023</v>
      </c>
      <c r="F148" s="15">
        <v>1</v>
      </c>
      <c r="G148" s="4" t="s">
        <v>496</v>
      </c>
      <c r="H148" s="4" t="s">
        <v>497</v>
      </c>
      <c r="I148" s="4">
        <v>73.22</v>
      </c>
      <c r="J148" s="4">
        <f t="shared" si="23"/>
        <v>36.61</v>
      </c>
      <c r="K148" s="18">
        <v>68</v>
      </c>
      <c r="L148" s="18">
        <f t="shared" si="24"/>
        <v>34</v>
      </c>
      <c r="M148" s="18">
        <f t="shared" si="25"/>
        <v>70.61</v>
      </c>
    </row>
    <row r="149" spans="1:13" ht="34.5" customHeight="1">
      <c r="A149" s="15" t="s">
        <v>498</v>
      </c>
      <c r="B149" s="15" t="s">
        <v>499</v>
      </c>
      <c r="C149" s="15" t="s">
        <v>87</v>
      </c>
      <c r="D149" s="15" t="s">
        <v>17</v>
      </c>
      <c r="E149" s="18">
        <v>201018010</v>
      </c>
      <c r="F149" s="15">
        <v>6</v>
      </c>
      <c r="G149" s="4" t="s">
        <v>500</v>
      </c>
      <c r="H149" s="4" t="s">
        <v>501</v>
      </c>
      <c r="I149" s="4">
        <v>87.28</v>
      </c>
      <c r="J149" s="4">
        <f t="shared" si="23"/>
        <v>43.64</v>
      </c>
      <c r="K149" s="4">
        <v>76.8</v>
      </c>
      <c r="L149" s="4">
        <f t="shared" si="24"/>
        <v>38.4</v>
      </c>
      <c r="M149" s="4">
        <f t="shared" si="25"/>
        <v>82.03999999999999</v>
      </c>
    </row>
    <row r="150" spans="1:13" ht="34.5" customHeight="1">
      <c r="A150" s="15"/>
      <c r="B150" s="15"/>
      <c r="C150" s="15"/>
      <c r="D150" s="15"/>
      <c r="E150" s="18"/>
      <c r="F150" s="15"/>
      <c r="G150" s="4" t="s">
        <v>502</v>
      </c>
      <c r="H150" s="4" t="s">
        <v>503</v>
      </c>
      <c r="I150" s="4">
        <v>84.14</v>
      </c>
      <c r="J150" s="4">
        <f t="shared" si="23"/>
        <v>42.07</v>
      </c>
      <c r="K150" s="4">
        <v>77</v>
      </c>
      <c r="L150" s="4">
        <f t="shared" si="24"/>
        <v>38.5</v>
      </c>
      <c r="M150" s="4">
        <f t="shared" si="25"/>
        <v>80.57</v>
      </c>
    </row>
    <row r="151" spans="1:13" ht="34.5" customHeight="1">
      <c r="A151" s="15"/>
      <c r="B151" s="15"/>
      <c r="C151" s="15"/>
      <c r="D151" s="15"/>
      <c r="E151" s="18"/>
      <c r="F151" s="15"/>
      <c r="G151" s="4" t="s">
        <v>504</v>
      </c>
      <c r="H151" s="4" t="s">
        <v>505</v>
      </c>
      <c r="I151" s="4">
        <v>84.22</v>
      </c>
      <c r="J151" s="4">
        <f t="shared" si="23"/>
        <v>42.11</v>
      </c>
      <c r="K151" s="4">
        <v>76.8</v>
      </c>
      <c r="L151" s="4">
        <f t="shared" si="24"/>
        <v>38.4</v>
      </c>
      <c r="M151" s="4">
        <f t="shared" si="25"/>
        <v>80.50999999999999</v>
      </c>
    </row>
    <row r="152" spans="1:13" ht="34.5" customHeight="1">
      <c r="A152" s="15"/>
      <c r="B152" s="15"/>
      <c r="C152" s="15"/>
      <c r="D152" s="15"/>
      <c r="E152" s="18"/>
      <c r="F152" s="15"/>
      <c r="G152" s="4" t="s">
        <v>506</v>
      </c>
      <c r="H152" s="4" t="s">
        <v>507</v>
      </c>
      <c r="I152" s="4">
        <v>85.8</v>
      </c>
      <c r="J152" s="4">
        <f t="shared" si="23"/>
        <v>42.9</v>
      </c>
      <c r="K152" s="4">
        <v>74.6</v>
      </c>
      <c r="L152" s="4">
        <f t="shared" si="24"/>
        <v>37.3</v>
      </c>
      <c r="M152" s="4">
        <f t="shared" si="25"/>
        <v>80.19999999999999</v>
      </c>
    </row>
    <row r="153" spans="1:13" ht="34.5" customHeight="1">
      <c r="A153" s="15"/>
      <c r="B153" s="15"/>
      <c r="C153" s="15"/>
      <c r="D153" s="15"/>
      <c r="E153" s="18"/>
      <c r="F153" s="15"/>
      <c r="G153" s="4" t="s">
        <v>508</v>
      </c>
      <c r="H153" s="4" t="s">
        <v>509</v>
      </c>
      <c r="I153" s="4">
        <v>84.74</v>
      </c>
      <c r="J153" s="4">
        <f t="shared" si="23"/>
        <v>42.37</v>
      </c>
      <c r="K153" s="4">
        <v>75.2</v>
      </c>
      <c r="L153" s="4">
        <f t="shared" si="24"/>
        <v>37.6</v>
      </c>
      <c r="M153" s="4">
        <f t="shared" si="25"/>
        <v>79.97</v>
      </c>
    </row>
    <row r="154" spans="1:13" ht="34.5" customHeight="1">
      <c r="A154" s="15"/>
      <c r="B154" s="15"/>
      <c r="C154" s="15"/>
      <c r="D154" s="15"/>
      <c r="E154" s="18"/>
      <c r="F154" s="15"/>
      <c r="G154" s="4" t="s">
        <v>510</v>
      </c>
      <c r="H154" s="4" t="s">
        <v>511</v>
      </c>
      <c r="I154" s="4">
        <v>82.02</v>
      </c>
      <c r="J154" s="4">
        <f t="shared" si="23"/>
        <v>41.01</v>
      </c>
      <c r="K154" s="4">
        <v>77</v>
      </c>
      <c r="L154" s="4">
        <f t="shared" si="24"/>
        <v>38.5</v>
      </c>
      <c r="M154" s="4">
        <f t="shared" si="25"/>
        <v>79.50999999999999</v>
      </c>
    </row>
    <row r="155" spans="1:13" ht="34.5" customHeight="1">
      <c r="A155" s="15"/>
      <c r="B155" s="15" t="s">
        <v>512</v>
      </c>
      <c r="C155" s="15" t="s">
        <v>87</v>
      </c>
      <c r="D155" s="4" t="s">
        <v>17</v>
      </c>
      <c r="E155" s="18">
        <v>201018011</v>
      </c>
      <c r="F155" s="15">
        <v>2</v>
      </c>
      <c r="G155" s="4" t="s">
        <v>513</v>
      </c>
      <c r="H155" s="4" t="s">
        <v>514</v>
      </c>
      <c r="I155" s="4">
        <v>88.42</v>
      </c>
      <c r="J155" s="4">
        <f t="shared" si="23"/>
        <v>44.21</v>
      </c>
      <c r="K155" s="4">
        <v>77</v>
      </c>
      <c r="L155" s="4">
        <f t="shared" si="24"/>
        <v>38.5</v>
      </c>
      <c r="M155" s="4">
        <f t="shared" si="25"/>
        <v>82.71000000000001</v>
      </c>
    </row>
    <row r="156" spans="1:13" ht="34.5" customHeight="1">
      <c r="A156" s="15"/>
      <c r="B156" s="15"/>
      <c r="C156" s="15"/>
      <c r="D156" s="4"/>
      <c r="E156" s="18"/>
      <c r="F156" s="15"/>
      <c r="G156" s="4" t="s">
        <v>515</v>
      </c>
      <c r="H156" s="4" t="s">
        <v>516</v>
      </c>
      <c r="I156" s="4">
        <v>87.7</v>
      </c>
      <c r="J156" s="4">
        <f t="shared" si="23"/>
        <v>43.85</v>
      </c>
      <c r="K156" s="4">
        <v>74.2</v>
      </c>
      <c r="L156" s="4">
        <f t="shared" si="24"/>
        <v>37.1</v>
      </c>
      <c r="M156" s="4">
        <f t="shared" si="25"/>
        <v>80.95</v>
      </c>
    </row>
    <row r="157" spans="1:13" ht="34.5" customHeight="1">
      <c r="A157" s="15" t="s">
        <v>517</v>
      </c>
      <c r="B157" s="15" t="s">
        <v>517</v>
      </c>
      <c r="C157" s="15" t="s">
        <v>518</v>
      </c>
      <c r="D157" s="15" t="s">
        <v>17</v>
      </c>
      <c r="E157" s="18">
        <v>201018017</v>
      </c>
      <c r="F157" s="15">
        <v>1</v>
      </c>
      <c r="G157" s="4" t="s">
        <v>519</v>
      </c>
      <c r="H157" s="4" t="s">
        <v>520</v>
      </c>
      <c r="I157" s="4">
        <v>85.16</v>
      </c>
      <c r="J157" s="4">
        <f t="shared" si="23"/>
        <v>42.58</v>
      </c>
      <c r="K157" s="4">
        <v>75.8</v>
      </c>
      <c r="L157" s="4">
        <f t="shared" si="24"/>
        <v>37.9</v>
      </c>
      <c r="M157" s="4">
        <f t="shared" si="25"/>
        <v>80.47999999999999</v>
      </c>
    </row>
    <row r="158" spans="1:13" ht="34.5" customHeight="1">
      <c r="A158" s="15" t="s">
        <v>521</v>
      </c>
      <c r="B158" s="15" t="s">
        <v>522</v>
      </c>
      <c r="C158" s="15" t="s">
        <v>27</v>
      </c>
      <c r="D158" s="4" t="s">
        <v>17</v>
      </c>
      <c r="E158" s="18">
        <v>201018018</v>
      </c>
      <c r="F158" s="15">
        <v>1</v>
      </c>
      <c r="G158" s="4" t="s">
        <v>523</v>
      </c>
      <c r="H158" s="4" t="s">
        <v>524</v>
      </c>
      <c r="I158" s="4">
        <v>89.1</v>
      </c>
      <c r="J158" s="4">
        <f t="shared" si="23"/>
        <v>44.55</v>
      </c>
      <c r="K158" s="4">
        <v>77</v>
      </c>
      <c r="L158" s="4">
        <f t="shared" si="24"/>
        <v>38.5</v>
      </c>
      <c r="M158" s="4">
        <f t="shared" si="25"/>
        <v>83.05</v>
      </c>
    </row>
    <row r="159" spans="1:13" ht="34.5" customHeight="1">
      <c r="A159" s="15" t="s">
        <v>525</v>
      </c>
      <c r="B159" s="15" t="s">
        <v>526</v>
      </c>
      <c r="C159" s="15" t="s">
        <v>245</v>
      </c>
      <c r="D159" s="15" t="s">
        <v>17</v>
      </c>
      <c r="E159" s="18">
        <v>201018021</v>
      </c>
      <c r="F159" s="15">
        <v>2</v>
      </c>
      <c r="G159" s="4" t="s">
        <v>527</v>
      </c>
      <c r="H159" s="4" t="s">
        <v>528</v>
      </c>
      <c r="I159" s="4">
        <v>83.42</v>
      </c>
      <c r="J159" s="4">
        <f t="shared" si="23"/>
        <v>41.71</v>
      </c>
      <c r="K159" s="4">
        <v>72</v>
      </c>
      <c r="L159" s="4">
        <f t="shared" si="24"/>
        <v>36</v>
      </c>
      <c r="M159" s="4">
        <f t="shared" si="25"/>
        <v>77.71000000000001</v>
      </c>
    </row>
    <row r="160" spans="1:13" ht="34.5" customHeight="1">
      <c r="A160" s="15"/>
      <c r="B160" s="15"/>
      <c r="C160" s="15"/>
      <c r="D160" s="15"/>
      <c r="E160" s="18"/>
      <c r="F160" s="15"/>
      <c r="G160" s="18" t="s">
        <v>529</v>
      </c>
      <c r="H160" s="5">
        <v>10131304719</v>
      </c>
      <c r="I160" s="18">
        <v>79.72</v>
      </c>
      <c r="J160" s="4">
        <f t="shared" si="23"/>
        <v>39.86</v>
      </c>
      <c r="K160" s="18">
        <v>74.4</v>
      </c>
      <c r="L160" s="4">
        <f t="shared" si="24"/>
        <v>37.2</v>
      </c>
      <c r="M160" s="4">
        <f t="shared" si="25"/>
        <v>77.06</v>
      </c>
    </row>
    <row r="161" spans="1:13" ht="34.5" customHeight="1">
      <c r="A161" s="19" t="s">
        <v>530</v>
      </c>
      <c r="B161" s="19" t="s">
        <v>531</v>
      </c>
      <c r="C161" s="19" t="s">
        <v>334</v>
      </c>
      <c r="D161" s="19" t="s">
        <v>70</v>
      </c>
      <c r="E161" s="19">
        <v>101023001</v>
      </c>
      <c r="F161" s="19">
        <v>1</v>
      </c>
      <c r="G161" s="20" t="s">
        <v>532</v>
      </c>
      <c r="H161" s="20" t="s">
        <v>533</v>
      </c>
      <c r="I161" s="31">
        <v>88.48</v>
      </c>
      <c r="J161" s="32">
        <f aca="true" t="shared" si="26" ref="J161:J166">I161*0.5</f>
        <v>44.24</v>
      </c>
      <c r="K161" s="32">
        <v>70.8</v>
      </c>
      <c r="L161" s="33">
        <f aca="true" t="shared" si="27" ref="L161:L166">K161*0.5</f>
        <v>35.4</v>
      </c>
      <c r="M161" s="32">
        <f t="shared" si="25"/>
        <v>79.64</v>
      </c>
    </row>
    <row r="162" spans="1:13" ht="34.5" customHeight="1">
      <c r="A162" s="20" t="s">
        <v>534</v>
      </c>
      <c r="B162" s="20" t="s">
        <v>535</v>
      </c>
      <c r="C162" s="20" t="s">
        <v>536</v>
      </c>
      <c r="D162" s="20" t="s">
        <v>17</v>
      </c>
      <c r="E162" s="20" t="s">
        <v>537</v>
      </c>
      <c r="F162" s="20">
        <v>1</v>
      </c>
      <c r="G162" s="20" t="s">
        <v>538</v>
      </c>
      <c r="H162" s="20">
        <v>10131900726</v>
      </c>
      <c r="I162" s="20">
        <v>92.6</v>
      </c>
      <c r="J162" s="32">
        <f t="shared" si="26"/>
        <v>46.3</v>
      </c>
      <c r="K162" s="32">
        <v>75.4</v>
      </c>
      <c r="L162" s="32">
        <f t="shared" si="27"/>
        <v>37.7</v>
      </c>
      <c r="M162" s="32">
        <f t="shared" si="25"/>
        <v>84</v>
      </c>
    </row>
    <row r="163" spans="1:13" ht="34.5" customHeight="1">
      <c r="A163" s="20" t="s">
        <v>539</v>
      </c>
      <c r="B163" s="20" t="s">
        <v>540</v>
      </c>
      <c r="C163" s="20" t="s">
        <v>541</v>
      </c>
      <c r="D163" s="20" t="s">
        <v>70</v>
      </c>
      <c r="E163" s="20" t="s">
        <v>542</v>
      </c>
      <c r="F163" s="20">
        <v>1</v>
      </c>
      <c r="G163" s="21" t="s">
        <v>543</v>
      </c>
      <c r="H163" s="22">
        <v>10131203110</v>
      </c>
      <c r="I163" s="32">
        <v>83.42</v>
      </c>
      <c r="J163" s="32">
        <f t="shared" si="26"/>
        <v>41.71</v>
      </c>
      <c r="K163" s="32">
        <v>75</v>
      </c>
      <c r="L163" s="32">
        <f t="shared" si="27"/>
        <v>37.5</v>
      </c>
      <c r="M163" s="32">
        <f t="shared" si="25"/>
        <v>79.21000000000001</v>
      </c>
    </row>
    <row r="164" spans="1:13" ht="34.5" customHeight="1">
      <c r="A164" s="20"/>
      <c r="B164" s="20" t="s">
        <v>544</v>
      </c>
      <c r="C164" s="20" t="s">
        <v>545</v>
      </c>
      <c r="D164" s="20" t="s">
        <v>17</v>
      </c>
      <c r="E164" s="20" t="s">
        <v>546</v>
      </c>
      <c r="F164" s="20">
        <v>1</v>
      </c>
      <c r="G164" s="20" t="s">
        <v>547</v>
      </c>
      <c r="H164" s="20" t="s">
        <v>548</v>
      </c>
      <c r="I164" s="20">
        <v>76.64</v>
      </c>
      <c r="J164" s="32">
        <f t="shared" si="26"/>
        <v>38.32</v>
      </c>
      <c r="K164" s="32">
        <v>79.4</v>
      </c>
      <c r="L164" s="32">
        <f t="shared" si="27"/>
        <v>39.7</v>
      </c>
      <c r="M164" s="32">
        <f t="shared" si="25"/>
        <v>78.02000000000001</v>
      </c>
    </row>
    <row r="165" spans="1:13" ht="34.5" customHeight="1">
      <c r="A165" s="23" t="s">
        <v>549</v>
      </c>
      <c r="B165" s="23" t="s">
        <v>550</v>
      </c>
      <c r="C165" s="23" t="s">
        <v>551</v>
      </c>
      <c r="D165" s="23" t="s">
        <v>70</v>
      </c>
      <c r="E165" s="23" t="s">
        <v>552</v>
      </c>
      <c r="F165" s="23">
        <v>1</v>
      </c>
      <c r="G165" s="20" t="s">
        <v>553</v>
      </c>
      <c r="H165" s="20" t="s">
        <v>554</v>
      </c>
      <c r="I165" s="20">
        <v>84.72</v>
      </c>
      <c r="J165" s="32">
        <f t="shared" si="26"/>
        <v>42.36</v>
      </c>
      <c r="K165" s="32">
        <v>70.4</v>
      </c>
      <c r="L165" s="32">
        <f t="shared" si="27"/>
        <v>35.2</v>
      </c>
      <c r="M165" s="32">
        <f t="shared" si="25"/>
        <v>77.56</v>
      </c>
    </row>
    <row r="166" spans="1:13" ht="34.5" customHeight="1">
      <c r="A166" s="20" t="s">
        <v>555</v>
      </c>
      <c r="B166" s="20" t="s">
        <v>555</v>
      </c>
      <c r="C166" s="20" t="s">
        <v>556</v>
      </c>
      <c r="D166" s="24" t="s">
        <v>17</v>
      </c>
      <c r="E166" s="24" t="s">
        <v>557</v>
      </c>
      <c r="F166" s="20">
        <v>1</v>
      </c>
      <c r="G166" s="20" t="s">
        <v>558</v>
      </c>
      <c r="H166" s="20" t="s">
        <v>559</v>
      </c>
      <c r="I166" s="20">
        <v>74.84</v>
      </c>
      <c r="J166" s="32">
        <f t="shared" si="26"/>
        <v>37.42</v>
      </c>
      <c r="K166" s="32">
        <v>78.8</v>
      </c>
      <c r="L166" s="32">
        <f t="shared" si="27"/>
        <v>39.4</v>
      </c>
      <c r="M166" s="32">
        <f t="shared" si="25"/>
        <v>76.82</v>
      </c>
    </row>
    <row r="167" spans="1:13" ht="34.5" customHeight="1">
      <c r="A167" s="23" t="s">
        <v>560</v>
      </c>
      <c r="B167" s="23" t="s">
        <v>561</v>
      </c>
      <c r="C167" s="23" t="s">
        <v>382</v>
      </c>
      <c r="D167" s="23" t="s">
        <v>17</v>
      </c>
      <c r="E167" s="23" t="s">
        <v>562</v>
      </c>
      <c r="F167" s="23">
        <v>1</v>
      </c>
      <c r="G167" s="20" t="s">
        <v>563</v>
      </c>
      <c r="H167" s="20" t="s">
        <v>564</v>
      </c>
      <c r="I167" s="20">
        <v>82.22</v>
      </c>
      <c r="J167" s="32">
        <f aca="true" t="shared" si="28" ref="J167:J171">I167*0.5</f>
        <v>41.11</v>
      </c>
      <c r="K167" s="32">
        <v>75</v>
      </c>
      <c r="L167" s="32">
        <f aca="true" t="shared" si="29" ref="L167:L171">K167*0.5</f>
        <v>37.5</v>
      </c>
      <c r="M167" s="32">
        <f t="shared" si="25"/>
        <v>78.61</v>
      </c>
    </row>
    <row r="168" spans="1:13" ht="34.5" customHeight="1">
      <c r="A168" s="23" t="s">
        <v>565</v>
      </c>
      <c r="B168" s="23" t="s">
        <v>566</v>
      </c>
      <c r="C168" s="23" t="s">
        <v>567</v>
      </c>
      <c r="D168" s="23" t="s">
        <v>17</v>
      </c>
      <c r="E168" s="23" t="s">
        <v>568</v>
      </c>
      <c r="F168" s="23" t="s">
        <v>569</v>
      </c>
      <c r="G168" s="20" t="s">
        <v>570</v>
      </c>
      <c r="H168" s="20">
        <v>10131103518</v>
      </c>
      <c r="I168" s="20">
        <v>77.56</v>
      </c>
      <c r="J168" s="32">
        <f t="shared" si="28"/>
        <v>38.78</v>
      </c>
      <c r="K168" s="32">
        <v>78.6</v>
      </c>
      <c r="L168" s="32">
        <f t="shared" si="29"/>
        <v>39.3</v>
      </c>
      <c r="M168" s="21">
        <f t="shared" si="25"/>
        <v>78.08</v>
      </c>
    </row>
    <row r="169" spans="1:13" ht="34.5" customHeight="1">
      <c r="A169" s="23"/>
      <c r="B169" s="23"/>
      <c r="C169" s="23"/>
      <c r="D169" s="23"/>
      <c r="E169" s="23"/>
      <c r="F169" s="23"/>
      <c r="G169" s="20" t="s">
        <v>571</v>
      </c>
      <c r="H169" s="20">
        <v>10131701218</v>
      </c>
      <c r="I169" s="20">
        <v>77.64</v>
      </c>
      <c r="J169" s="32">
        <v>38.82</v>
      </c>
      <c r="K169" s="32">
        <v>75.6</v>
      </c>
      <c r="L169" s="32">
        <v>37.8</v>
      </c>
      <c r="M169" s="32">
        <v>76.62</v>
      </c>
    </row>
    <row r="170" spans="1:13" ht="34.5" customHeight="1">
      <c r="A170" s="23" t="s">
        <v>572</v>
      </c>
      <c r="B170" s="23" t="s">
        <v>573</v>
      </c>
      <c r="C170" s="23" t="s">
        <v>574</v>
      </c>
      <c r="D170" s="23" t="s">
        <v>17</v>
      </c>
      <c r="E170" s="23" t="s">
        <v>575</v>
      </c>
      <c r="F170" s="23">
        <v>1</v>
      </c>
      <c r="G170" s="20" t="s">
        <v>576</v>
      </c>
      <c r="H170" s="20" t="s">
        <v>577</v>
      </c>
      <c r="I170" s="20">
        <v>84.64</v>
      </c>
      <c r="J170" s="32">
        <f t="shared" si="28"/>
        <v>42.32</v>
      </c>
      <c r="K170" s="32">
        <v>74.2</v>
      </c>
      <c r="L170" s="32">
        <f t="shared" si="29"/>
        <v>37.1</v>
      </c>
      <c r="M170" s="32">
        <f>J170+L170</f>
        <v>79.42</v>
      </c>
    </row>
    <row r="171" spans="1:13" ht="34.5" customHeight="1">
      <c r="A171" s="23"/>
      <c r="B171" s="23" t="s">
        <v>578</v>
      </c>
      <c r="C171" s="23" t="s">
        <v>579</v>
      </c>
      <c r="D171" s="23" t="s">
        <v>17</v>
      </c>
      <c r="E171" s="23" t="s">
        <v>580</v>
      </c>
      <c r="F171" s="23">
        <v>1</v>
      </c>
      <c r="G171" s="20" t="s">
        <v>581</v>
      </c>
      <c r="H171" s="20" t="s">
        <v>582</v>
      </c>
      <c r="I171" s="20">
        <v>76.28</v>
      </c>
      <c r="J171" s="32">
        <f t="shared" si="28"/>
        <v>38.14</v>
      </c>
      <c r="K171" s="32">
        <v>73.2</v>
      </c>
      <c r="L171" s="32">
        <f t="shared" si="29"/>
        <v>36.6</v>
      </c>
      <c r="M171" s="32">
        <f>J171+L171</f>
        <v>74.74000000000001</v>
      </c>
    </row>
    <row r="172" spans="1:13" ht="34.5" customHeight="1">
      <c r="A172" s="25" t="s">
        <v>583</v>
      </c>
      <c r="B172" s="25" t="s">
        <v>584</v>
      </c>
      <c r="C172" s="25" t="s">
        <v>585</v>
      </c>
      <c r="D172" s="25" t="s">
        <v>17</v>
      </c>
      <c r="E172" s="25">
        <v>201020001</v>
      </c>
      <c r="F172" s="25">
        <v>1</v>
      </c>
      <c r="G172" s="26" t="s">
        <v>586</v>
      </c>
      <c r="H172" s="27" t="s">
        <v>587</v>
      </c>
      <c r="I172" s="26">
        <v>78.76</v>
      </c>
      <c r="J172" s="26">
        <v>39.38</v>
      </c>
      <c r="K172" s="26">
        <v>72</v>
      </c>
      <c r="L172" s="26">
        <v>36</v>
      </c>
      <c r="M172" s="26">
        <v>75.38</v>
      </c>
    </row>
    <row r="173" spans="1:13" ht="34.5" customHeight="1">
      <c r="A173" s="26" t="s">
        <v>588</v>
      </c>
      <c r="B173" s="26" t="s">
        <v>589</v>
      </c>
      <c r="C173" s="26" t="s">
        <v>590</v>
      </c>
      <c r="D173" s="26" t="s">
        <v>70</v>
      </c>
      <c r="E173" s="26">
        <v>101020003</v>
      </c>
      <c r="F173" s="26">
        <v>1</v>
      </c>
      <c r="G173" s="26" t="s">
        <v>591</v>
      </c>
      <c r="H173" s="27" t="s">
        <v>592</v>
      </c>
      <c r="I173" s="26">
        <v>78</v>
      </c>
      <c r="J173" s="26">
        <v>39</v>
      </c>
      <c r="K173" s="26">
        <v>76.6</v>
      </c>
      <c r="L173" s="26">
        <v>38.3</v>
      </c>
      <c r="M173" s="26">
        <v>77.3</v>
      </c>
    </row>
    <row r="174" spans="1:13" ht="34.5" customHeight="1">
      <c r="A174" s="26" t="s">
        <v>593</v>
      </c>
      <c r="B174" s="26" t="s">
        <v>594</v>
      </c>
      <c r="C174" s="26" t="s">
        <v>595</v>
      </c>
      <c r="D174" s="26" t="s">
        <v>17</v>
      </c>
      <c r="E174" s="26">
        <v>201020004</v>
      </c>
      <c r="F174" s="26">
        <v>1</v>
      </c>
      <c r="G174" s="26" t="s">
        <v>596</v>
      </c>
      <c r="H174" s="27" t="s">
        <v>597</v>
      </c>
      <c r="I174" s="26">
        <v>79.64</v>
      </c>
      <c r="J174" s="26">
        <v>39.82</v>
      </c>
      <c r="K174" s="26">
        <v>68.6</v>
      </c>
      <c r="L174" s="26">
        <v>34.3</v>
      </c>
      <c r="M174" s="26">
        <v>74.12</v>
      </c>
    </row>
    <row r="175" spans="1:13" ht="34.5" customHeight="1">
      <c r="A175" s="26" t="s">
        <v>598</v>
      </c>
      <c r="B175" s="26" t="s">
        <v>599</v>
      </c>
      <c r="C175" s="26" t="s">
        <v>600</v>
      </c>
      <c r="D175" s="26" t="s">
        <v>17</v>
      </c>
      <c r="E175" s="26">
        <v>201020005</v>
      </c>
      <c r="F175" s="26">
        <v>1</v>
      </c>
      <c r="G175" s="26" t="s">
        <v>601</v>
      </c>
      <c r="H175" s="27" t="s">
        <v>602</v>
      </c>
      <c r="I175" s="26">
        <v>75.8</v>
      </c>
      <c r="J175" s="26">
        <v>37.9</v>
      </c>
      <c r="K175" s="26">
        <v>72.4</v>
      </c>
      <c r="L175" s="26">
        <v>36.2</v>
      </c>
      <c r="M175" s="26">
        <v>74.1</v>
      </c>
    </row>
    <row r="176" spans="1:13" ht="34.5" customHeight="1">
      <c r="A176" s="26"/>
      <c r="B176" s="26"/>
      <c r="C176" s="26" t="s">
        <v>603</v>
      </c>
      <c r="D176" s="26" t="s">
        <v>17</v>
      </c>
      <c r="E176" s="26">
        <v>201020006</v>
      </c>
      <c r="F176" s="26">
        <v>1</v>
      </c>
      <c r="G176" s="26" t="s">
        <v>604</v>
      </c>
      <c r="H176" s="27" t="s">
        <v>605</v>
      </c>
      <c r="I176" s="26">
        <v>68.32</v>
      </c>
      <c r="J176" s="26">
        <v>34.16</v>
      </c>
      <c r="K176" s="26">
        <v>72.8</v>
      </c>
      <c r="L176" s="26">
        <v>36.4</v>
      </c>
      <c r="M176" s="26">
        <v>70.56</v>
      </c>
    </row>
    <row r="177" spans="1:13" ht="34.5" customHeight="1">
      <c r="A177" s="26" t="s">
        <v>606</v>
      </c>
      <c r="B177" s="26" t="s">
        <v>607</v>
      </c>
      <c r="C177" s="26" t="s">
        <v>608</v>
      </c>
      <c r="D177" s="26" t="s">
        <v>17</v>
      </c>
      <c r="E177" s="26">
        <v>201020008</v>
      </c>
      <c r="F177" s="26">
        <v>1</v>
      </c>
      <c r="G177" s="26" t="s">
        <v>609</v>
      </c>
      <c r="H177" s="27" t="s">
        <v>610</v>
      </c>
      <c r="I177" s="26">
        <v>80.6</v>
      </c>
      <c r="J177" s="26">
        <v>40.3</v>
      </c>
      <c r="K177" s="26">
        <v>71.2</v>
      </c>
      <c r="L177" s="26">
        <v>35.6</v>
      </c>
      <c r="M177" s="26">
        <v>75.9</v>
      </c>
    </row>
    <row r="178" spans="1:13" ht="34.5" customHeight="1">
      <c r="A178" s="26"/>
      <c r="B178" s="26"/>
      <c r="C178" s="26" t="s">
        <v>611</v>
      </c>
      <c r="D178" s="26" t="s">
        <v>17</v>
      </c>
      <c r="E178" s="26">
        <v>201020009</v>
      </c>
      <c r="F178" s="26">
        <v>1</v>
      </c>
      <c r="G178" s="26" t="s">
        <v>612</v>
      </c>
      <c r="H178" s="27" t="s">
        <v>613</v>
      </c>
      <c r="I178" s="26">
        <v>82.18</v>
      </c>
      <c r="J178" s="26">
        <v>41.09</v>
      </c>
      <c r="K178" s="26">
        <v>77.2</v>
      </c>
      <c r="L178" s="26">
        <v>38.6</v>
      </c>
      <c r="M178" s="26">
        <v>79.69</v>
      </c>
    </row>
    <row r="179" spans="1:13" ht="34.5" customHeight="1">
      <c r="A179" s="26"/>
      <c r="B179" s="26"/>
      <c r="C179" s="26" t="s">
        <v>614</v>
      </c>
      <c r="D179" s="26" t="s">
        <v>17</v>
      </c>
      <c r="E179" s="26">
        <v>201020010</v>
      </c>
      <c r="F179" s="26">
        <v>1</v>
      </c>
      <c r="G179" s="26" t="s">
        <v>615</v>
      </c>
      <c r="H179" s="27" t="s">
        <v>616</v>
      </c>
      <c r="I179" s="26">
        <v>86.78</v>
      </c>
      <c r="J179" s="26">
        <v>43.39</v>
      </c>
      <c r="K179" s="26">
        <v>76</v>
      </c>
      <c r="L179" s="26">
        <v>38</v>
      </c>
      <c r="M179" s="26">
        <v>81.39</v>
      </c>
    </row>
    <row r="180" spans="1:13" ht="34.5" customHeight="1">
      <c r="A180" s="26" t="s">
        <v>617</v>
      </c>
      <c r="B180" s="26" t="s">
        <v>618</v>
      </c>
      <c r="C180" s="26" t="s">
        <v>619</v>
      </c>
      <c r="D180" s="26" t="s">
        <v>17</v>
      </c>
      <c r="E180" s="26">
        <v>201020011</v>
      </c>
      <c r="F180" s="26">
        <v>1</v>
      </c>
      <c r="G180" s="26" t="s">
        <v>620</v>
      </c>
      <c r="H180" s="27" t="s">
        <v>621</v>
      </c>
      <c r="I180" s="26">
        <v>78.26</v>
      </c>
      <c r="J180" s="26">
        <v>39.13</v>
      </c>
      <c r="K180" s="26">
        <v>70</v>
      </c>
      <c r="L180" s="26">
        <v>35</v>
      </c>
      <c r="M180" s="26">
        <v>74.13</v>
      </c>
    </row>
    <row r="181" spans="1:13" ht="34.5" customHeight="1">
      <c r="A181" s="26" t="s">
        <v>622</v>
      </c>
      <c r="B181" s="26" t="s">
        <v>623</v>
      </c>
      <c r="C181" s="26" t="s">
        <v>624</v>
      </c>
      <c r="D181" s="26" t="s">
        <v>17</v>
      </c>
      <c r="E181" s="26">
        <v>201020012</v>
      </c>
      <c r="F181" s="26">
        <v>1</v>
      </c>
      <c r="G181" s="26" t="s">
        <v>625</v>
      </c>
      <c r="H181" s="27" t="s">
        <v>626</v>
      </c>
      <c r="I181" s="26">
        <v>85.4</v>
      </c>
      <c r="J181" s="26">
        <v>42.7</v>
      </c>
      <c r="K181" s="26">
        <v>69.6</v>
      </c>
      <c r="L181" s="26">
        <v>34.8</v>
      </c>
      <c r="M181" s="26">
        <v>77.5</v>
      </c>
    </row>
    <row r="182" spans="1:13" ht="34.5" customHeight="1">
      <c r="A182" s="26" t="s">
        <v>627</v>
      </c>
      <c r="B182" s="26" t="s">
        <v>628</v>
      </c>
      <c r="C182" s="26" t="s">
        <v>629</v>
      </c>
      <c r="D182" s="26" t="s">
        <v>17</v>
      </c>
      <c r="E182" s="26">
        <v>201020013</v>
      </c>
      <c r="F182" s="26">
        <v>1</v>
      </c>
      <c r="G182" s="26" t="s">
        <v>630</v>
      </c>
      <c r="H182" s="27" t="s">
        <v>631</v>
      </c>
      <c r="I182" s="26">
        <v>68.16</v>
      </c>
      <c r="J182" s="26">
        <v>34.08</v>
      </c>
      <c r="K182" s="26">
        <v>66.6</v>
      </c>
      <c r="L182" s="26">
        <v>33.3</v>
      </c>
      <c r="M182" s="26">
        <v>67.38</v>
      </c>
    </row>
    <row r="183" spans="1:13" ht="34.5" customHeight="1">
      <c r="A183" s="26"/>
      <c r="B183" s="26" t="s">
        <v>632</v>
      </c>
      <c r="C183" s="26" t="s">
        <v>633</v>
      </c>
      <c r="D183" s="26" t="s">
        <v>17</v>
      </c>
      <c r="E183" s="26">
        <v>201020014</v>
      </c>
      <c r="F183" s="26">
        <v>1</v>
      </c>
      <c r="G183" s="26" t="s">
        <v>634</v>
      </c>
      <c r="H183" s="27" t="s">
        <v>635</v>
      </c>
      <c r="I183" s="26">
        <v>82.86</v>
      </c>
      <c r="J183" s="26">
        <v>41.43</v>
      </c>
      <c r="K183" s="26">
        <v>71.8</v>
      </c>
      <c r="L183" s="26">
        <v>35.9</v>
      </c>
      <c r="M183" s="26">
        <v>77.33</v>
      </c>
    </row>
    <row r="184" spans="1:13" ht="34.5" customHeight="1">
      <c r="A184" s="28" t="s">
        <v>636</v>
      </c>
      <c r="B184" s="28" t="s">
        <v>637</v>
      </c>
      <c r="C184" s="28" t="s">
        <v>60</v>
      </c>
      <c r="D184" s="28" t="s">
        <v>17</v>
      </c>
      <c r="E184" s="28">
        <v>201022001</v>
      </c>
      <c r="F184" s="28">
        <v>2</v>
      </c>
      <c r="G184" s="29" t="s">
        <v>638</v>
      </c>
      <c r="H184" s="30" t="s">
        <v>639</v>
      </c>
      <c r="I184" s="34">
        <v>86.36</v>
      </c>
      <c r="J184" s="35">
        <v>43.18</v>
      </c>
      <c r="K184" s="35">
        <v>76.6</v>
      </c>
      <c r="L184" s="35">
        <v>38.3</v>
      </c>
      <c r="M184" s="35">
        <v>81.48</v>
      </c>
    </row>
    <row r="185" spans="1:13" ht="34.5" customHeight="1">
      <c r="A185" s="28"/>
      <c r="B185" s="28"/>
      <c r="C185" s="28"/>
      <c r="D185" s="28"/>
      <c r="E185" s="28" t="s">
        <v>640</v>
      </c>
      <c r="F185" s="28"/>
      <c r="G185" s="29" t="s">
        <v>641</v>
      </c>
      <c r="H185" s="30" t="s">
        <v>642</v>
      </c>
      <c r="I185" s="34">
        <v>80.7</v>
      </c>
      <c r="J185" s="35">
        <v>40.35</v>
      </c>
      <c r="K185" s="35">
        <v>75</v>
      </c>
      <c r="L185" s="35">
        <v>37.5</v>
      </c>
      <c r="M185" s="35">
        <v>77.85</v>
      </c>
    </row>
    <row r="186" spans="1:13" ht="34.5" customHeight="1">
      <c r="A186" s="28" t="s">
        <v>643</v>
      </c>
      <c r="B186" s="28" t="s">
        <v>644</v>
      </c>
      <c r="C186" s="28" t="s">
        <v>645</v>
      </c>
      <c r="D186" s="28" t="s">
        <v>70</v>
      </c>
      <c r="E186" s="28">
        <v>101022002</v>
      </c>
      <c r="F186" s="28">
        <v>2</v>
      </c>
      <c r="G186" s="29" t="s">
        <v>646</v>
      </c>
      <c r="H186" s="30" t="s">
        <v>647</v>
      </c>
      <c r="I186" s="34">
        <v>93.46</v>
      </c>
      <c r="J186" s="35">
        <v>46.73</v>
      </c>
      <c r="K186" s="35">
        <v>78.4</v>
      </c>
      <c r="L186" s="35">
        <v>39.2</v>
      </c>
      <c r="M186" s="35">
        <v>85.93</v>
      </c>
    </row>
    <row r="187" spans="1:13" ht="34.5" customHeight="1">
      <c r="A187" s="28"/>
      <c r="B187" s="28"/>
      <c r="C187" s="28"/>
      <c r="D187" s="28"/>
      <c r="E187" s="28"/>
      <c r="F187" s="28"/>
      <c r="G187" s="29" t="s">
        <v>648</v>
      </c>
      <c r="H187" s="30" t="s">
        <v>649</v>
      </c>
      <c r="I187" s="34">
        <v>89</v>
      </c>
      <c r="J187" s="35">
        <v>44.5</v>
      </c>
      <c r="K187" s="35">
        <v>79.8</v>
      </c>
      <c r="L187" s="35">
        <v>39.9</v>
      </c>
      <c r="M187" s="35">
        <v>84.4</v>
      </c>
    </row>
    <row r="188" spans="1:13" ht="34.5" customHeight="1">
      <c r="A188" s="28" t="s">
        <v>650</v>
      </c>
      <c r="B188" s="28" t="s">
        <v>651</v>
      </c>
      <c r="C188" s="28" t="s">
        <v>652</v>
      </c>
      <c r="D188" s="28" t="s">
        <v>70</v>
      </c>
      <c r="E188" s="28">
        <v>101022003</v>
      </c>
      <c r="F188" s="28">
        <v>1</v>
      </c>
      <c r="G188" s="29" t="s">
        <v>653</v>
      </c>
      <c r="H188" s="30" t="s">
        <v>654</v>
      </c>
      <c r="I188" s="34">
        <v>83.3</v>
      </c>
      <c r="J188" s="35">
        <v>41.65</v>
      </c>
      <c r="K188" s="35">
        <v>73.8</v>
      </c>
      <c r="L188" s="35">
        <v>36.9</v>
      </c>
      <c r="M188" s="35">
        <v>78.55</v>
      </c>
    </row>
    <row r="189" spans="1:13" ht="34.5" customHeight="1">
      <c r="A189" s="28"/>
      <c r="B189" s="28" t="s">
        <v>655</v>
      </c>
      <c r="C189" s="28" t="s">
        <v>656</v>
      </c>
      <c r="D189" s="28" t="s">
        <v>70</v>
      </c>
      <c r="E189" s="28">
        <v>101022004</v>
      </c>
      <c r="F189" s="28">
        <v>1</v>
      </c>
      <c r="G189" s="29" t="s">
        <v>657</v>
      </c>
      <c r="H189" s="30" t="s">
        <v>658</v>
      </c>
      <c r="I189" s="34">
        <v>78.58</v>
      </c>
      <c r="J189" s="35">
        <v>39.29</v>
      </c>
      <c r="K189" s="36">
        <v>75.2</v>
      </c>
      <c r="L189" s="35">
        <v>37.6</v>
      </c>
      <c r="M189" s="35">
        <v>76.89</v>
      </c>
    </row>
    <row r="190" spans="1:13" ht="34.5" customHeight="1">
      <c r="A190" s="28"/>
      <c r="B190" s="28" t="s">
        <v>659</v>
      </c>
      <c r="C190" s="28" t="s">
        <v>660</v>
      </c>
      <c r="D190" s="28" t="s">
        <v>70</v>
      </c>
      <c r="E190" s="28">
        <v>101022005</v>
      </c>
      <c r="F190" s="28">
        <v>1</v>
      </c>
      <c r="G190" s="29" t="s">
        <v>661</v>
      </c>
      <c r="H190" s="30" t="s">
        <v>662</v>
      </c>
      <c r="I190" s="34">
        <v>74.9</v>
      </c>
      <c r="J190" s="35">
        <v>37.45</v>
      </c>
      <c r="K190" s="37">
        <v>71.2</v>
      </c>
      <c r="L190" s="35">
        <v>35.6</v>
      </c>
      <c r="M190" s="35">
        <v>73.05</v>
      </c>
    </row>
    <row r="191" spans="1:13" ht="34.5" customHeight="1">
      <c r="A191" s="28" t="s">
        <v>663</v>
      </c>
      <c r="B191" s="28" t="s">
        <v>271</v>
      </c>
      <c r="C191" s="28" t="s">
        <v>664</v>
      </c>
      <c r="D191" s="28" t="s">
        <v>70</v>
      </c>
      <c r="E191" s="28">
        <v>101022006</v>
      </c>
      <c r="F191" s="28">
        <v>1</v>
      </c>
      <c r="G191" s="29" t="s">
        <v>665</v>
      </c>
      <c r="H191" s="30" t="s">
        <v>666</v>
      </c>
      <c r="I191" s="34">
        <v>80.26</v>
      </c>
      <c r="J191" s="35">
        <v>40.13</v>
      </c>
      <c r="K191" s="37">
        <v>77.8</v>
      </c>
      <c r="L191" s="35">
        <v>38.9</v>
      </c>
      <c r="M191" s="35">
        <v>79.03</v>
      </c>
    </row>
    <row r="192" spans="1:13" ht="34.5" customHeight="1">
      <c r="A192" s="28"/>
      <c r="B192" s="28" t="s">
        <v>276</v>
      </c>
      <c r="C192" s="28" t="s">
        <v>667</v>
      </c>
      <c r="D192" s="28" t="s">
        <v>70</v>
      </c>
      <c r="E192" s="28">
        <v>101022007</v>
      </c>
      <c r="F192" s="28">
        <v>1</v>
      </c>
      <c r="G192" s="29" t="s">
        <v>668</v>
      </c>
      <c r="H192" s="30" t="s">
        <v>669</v>
      </c>
      <c r="I192" s="34">
        <v>81.42</v>
      </c>
      <c r="J192" s="35">
        <v>40.71</v>
      </c>
      <c r="K192" s="37">
        <v>77.2</v>
      </c>
      <c r="L192" s="35">
        <v>38.6</v>
      </c>
      <c r="M192" s="35">
        <v>79.31</v>
      </c>
    </row>
    <row r="193" spans="1:13" ht="34.5" customHeight="1">
      <c r="A193" s="28"/>
      <c r="B193" s="28"/>
      <c r="C193" s="28" t="s">
        <v>334</v>
      </c>
      <c r="D193" s="28" t="s">
        <v>70</v>
      </c>
      <c r="E193" s="28">
        <v>101022008</v>
      </c>
      <c r="F193" s="28">
        <v>1</v>
      </c>
      <c r="G193" s="29" t="s">
        <v>670</v>
      </c>
      <c r="H193" s="30" t="s">
        <v>671</v>
      </c>
      <c r="I193" s="34">
        <v>79.72</v>
      </c>
      <c r="J193" s="35">
        <v>39.86</v>
      </c>
      <c r="K193" s="45">
        <v>74</v>
      </c>
      <c r="L193" s="35">
        <v>37</v>
      </c>
      <c r="M193" s="35">
        <v>76.86</v>
      </c>
    </row>
    <row r="194" spans="1:13" ht="34.5" customHeight="1">
      <c r="A194" s="28"/>
      <c r="B194" s="28"/>
      <c r="C194" s="28" t="s">
        <v>123</v>
      </c>
      <c r="D194" s="28" t="s">
        <v>17</v>
      </c>
      <c r="E194" s="28">
        <v>201022009</v>
      </c>
      <c r="F194" s="28">
        <v>1</v>
      </c>
      <c r="G194" s="29" t="s">
        <v>672</v>
      </c>
      <c r="H194" s="30" t="s">
        <v>673</v>
      </c>
      <c r="I194" s="34">
        <v>83.86</v>
      </c>
      <c r="J194" s="35">
        <v>41.93</v>
      </c>
      <c r="K194" s="45">
        <v>71.8</v>
      </c>
      <c r="L194" s="35">
        <v>35.9</v>
      </c>
      <c r="M194" s="35">
        <v>77.83</v>
      </c>
    </row>
    <row r="195" spans="1:13" ht="34.5" customHeight="1">
      <c r="A195" s="28" t="s">
        <v>674</v>
      </c>
      <c r="B195" s="28" t="s">
        <v>344</v>
      </c>
      <c r="C195" s="28" t="s">
        <v>667</v>
      </c>
      <c r="D195" s="28" t="s">
        <v>70</v>
      </c>
      <c r="E195" s="28">
        <v>101022010</v>
      </c>
      <c r="F195" s="28">
        <v>1</v>
      </c>
      <c r="G195" s="29" t="s">
        <v>675</v>
      </c>
      <c r="H195" s="30" t="s">
        <v>676</v>
      </c>
      <c r="I195" s="34">
        <v>81.62</v>
      </c>
      <c r="J195" s="35">
        <v>40.81</v>
      </c>
      <c r="K195" s="45">
        <v>83</v>
      </c>
      <c r="L195" s="35">
        <v>41.5</v>
      </c>
      <c r="M195" s="35">
        <v>82.31</v>
      </c>
    </row>
    <row r="196" spans="1:13" ht="34.5" customHeight="1">
      <c r="A196" s="28"/>
      <c r="B196" s="28"/>
      <c r="C196" s="28" t="s">
        <v>677</v>
      </c>
      <c r="D196" s="28" t="s">
        <v>70</v>
      </c>
      <c r="E196" s="28">
        <v>101022011</v>
      </c>
      <c r="F196" s="28">
        <v>1</v>
      </c>
      <c r="G196" s="29" t="s">
        <v>678</v>
      </c>
      <c r="H196" s="30" t="s">
        <v>679</v>
      </c>
      <c r="I196" s="34">
        <v>82.08</v>
      </c>
      <c r="J196" s="35">
        <v>41.04</v>
      </c>
      <c r="K196" s="45">
        <v>81.1</v>
      </c>
      <c r="L196" s="35">
        <v>40.55</v>
      </c>
      <c r="M196" s="35">
        <v>81.59</v>
      </c>
    </row>
    <row r="197" spans="1:13" ht="34.5" customHeight="1">
      <c r="A197" s="28"/>
      <c r="B197" s="28"/>
      <c r="C197" s="28" t="s">
        <v>680</v>
      </c>
      <c r="D197" s="28" t="s">
        <v>70</v>
      </c>
      <c r="E197" s="28">
        <v>101022012</v>
      </c>
      <c r="F197" s="28">
        <v>1</v>
      </c>
      <c r="G197" s="29" t="s">
        <v>681</v>
      </c>
      <c r="H197" s="30" t="s">
        <v>682</v>
      </c>
      <c r="I197" s="34">
        <v>77</v>
      </c>
      <c r="J197" s="35">
        <v>38.5</v>
      </c>
      <c r="K197" s="45">
        <v>76</v>
      </c>
      <c r="L197" s="35">
        <v>38</v>
      </c>
      <c r="M197" s="35">
        <v>76.5</v>
      </c>
    </row>
    <row r="198" spans="1:13" ht="34.5" customHeight="1">
      <c r="A198" s="28" t="s">
        <v>683</v>
      </c>
      <c r="B198" s="28" t="s">
        <v>684</v>
      </c>
      <c r="C198" s="28" t="s">
        <v>685</v>
      </c>
      <c r="D198" s="28" t="s">
        <v>17</v>
      </c>
      <c r="E198" s="28">
        <v>201022013</v>
      </c>
      <c r="F198" s="28">
        <v>1</v>
      </c>
      <c r="G198" s="29" t="s">
        <v>686</v>
      </c>
      <c r="H198" s="30" t="s">
        <v>687</v>
      </c>
      <c r="I198" s="34">
        <v>81.14</v>
      </c>
      <c r="J198" s="35">
        <v>40.57</v>
      </c>
      <c r="K198" s="45">
        <v>80.2</v>
      </c>
      <c r="L198" s="35">
        <v>40.1</v>
      </c>
      <c r="M198" s="35">
        <v>80.67</v>
      </c>
    </row>
    <row r="199" spans="1:13" ht="34.5" customHeight="1">
      <c r="A199" s="28"/>
      <c r="B199" s="28"/>
      <c r="C199" s="28" t="s">
        <v>688</v>
      </c>
      <c r="D199" s="28" t="s">
        <v>17</v>
      </c>
      <c r="E199" s="28">
        <v>201022014</v>
      </c>
      <c r="F199" s="28">
        <v>1</v>
      </c>
      <c r="G199" s="29" t="s">
        <v>689</v>
      </c>
      <c r="H199" s="30" t="s">
        <v>690</v>
      </c>
      <c r="I199" s="34">
        <v>86.46</v>
      </c>
      <c r="J199" s="35">
        <v>43.23</v>
      </c>
      <c r="K199" s="46">
        <v>81.4</v>
      </c>
      <c r="L199" s="35">
        <v>40.7</v>
      </c>
      <c r="M199" s="35">
        <v>83.93</v>
      </c>
    </row>
    <row r="200" spans="1:13" ht="34.5" customHeight="1">
      <c r="A200" s="28"/>
      <c r="B200" s="28" t="s">
        <v>691</v>
      </c>
      <c r="C200" s="28" t="s">
        <v>688</v>
      </c>
      <c r="D200" s="28" t="s">
        <v>17</v>
      </c>
      <c r="E200" s="28">
        <v>201022015</v>
      </c>
      <c r="F200" s="28">
        <v>1</v>
      </c>
      <c r="G200" s="29" t="s">
        <v>692</v>
      </c>
      <c r="H200" s="30" t="s">
        <v>693</v>
      </c>
      <c r="I200" s="34">
        <v>74.14</v>
      </c>
      <c r="J200" s="35">
        <v>37.07</v>
      </c>
      <c r="K200" s="47">
        <v>76</v>
      </c>
      <c r="L200" s="35">
        <v>38</v>
      </c>
      <c r="M200" s="35">
        <v>75.07</v>
      </c>
    </row>
    <row r="201" spans="1:13" ht="34.5" customHeight="1">
      <c r="A201" s="28"/>
      <c r="B201" s="28" t="s">
        <v>694</v>
      </c>
      <c r="C201" s="28" t="s">
        <v>695</v>
      </c>
      <c r="D201" s="28" t="s">
        <v>17</v>
      </c>
      <c r="E201" s="28">
        <v>201022016</v>
      </c>
      <c r="F201" s="28">
        <v>1</v>
      </c>
      <c r="G201" s="29" t="s">
        <v>696</v>
      </c>
      <c r="H201" s="30" t="s">
        <v>697</v>
      </c>
      <c r="I201" s="34">
        <v>81.92</v>
      </c>
      <c r="J201" s="35">
        <v>40.96</v>
      </c>
      <c r="K201" s="35">
        <v>78.6</v>
      </c>
      <c r="L201" s="35">
        <v>39.3</v>
      </c>
      <c r="M201" s="35">
        <v>80.26</v>
      </c>
    </row>
    <row r="202" spans="1:13" ht="34.5" customHeight="1">
      <c r="A202" s="28"/>
      <c r="B202" s="28" t="s">
        <v>698</v>
      </c>
      <c r="C202" s="28" t="s">
        <v>688</v>
      </c>
      <c r="D202" s="28" t="s">
        <v>17</v>
      </c>
      <c r="E202" s="28">
        <v>201022018</v>
      </c>
      <c r="F202" s="28">
        <v>2</v>
      </c>
      <c r="G202" s="29" t="s">
        <v>699</v>
      </c>
      <c r="H202" s="30" t="s">
        <v>700</v>
      </c>
      <c r="I202" s="34">
        <v>81.5</v>
      </c>
      <c r="J202" s="35">
        <v>40.75</v>
      </c>
      <c r="K202" s="35">
        <v>77</v>
      </c>
      <c r="L202" s="35">
        <v>38.5</v>
      </c>
      <c r="M202" s="35">
        <v>79.25</v>
      </c>
    </row>
    <row r="203" spans="1:13" ht="34.5" customHeight="1">
      <c r="A203" s="28" t="s">
        <v>701</v>
      </c>
      <c r="B203" s="28" t="s">
        <v>702</v>
      </c>
      <c r="C203" s="28" t="s">
        <v>667</v>
      </c>
      <c r="D203" s="28" t="s">
        <v>70</v>
      </c>
      <c r="E203" s="28">
        <v>101022019</v>
      </c>
      <c r="F203" s="28">
        <v>1</v>
      </c>
      <c r="G203" s="29" t="s">
        <v>703</v>
      </c>
      <c r="H203" s="30" t="s">
        <v>704</v>
      </c>
      <c r="I203" s="34">
        <v>82.58</v>
      </c>
      <c r="J203" s="35">
        <v>41.29</v>
      </c>
      <c r="K203" s="35">
        <v>80.5</v>
      </c>
      <c r="L203" s="35">
        <v>40.25</v>
      </c>
      <c r="M203" s="35">
        <v>81.54</v>
      </c>
    </row>
    <row r="204" spans="1:13" ht="34.5" customHeight="1">
      <c r="A204" s="28"/>
      <c r="B204" s="28" t="s">
        <v>705</v>
      </c>
      <c r="C204" s="28" t="s">
        <v>706</v>
      </c>
      <c r="D204" s="28" t="s">
        <v>17</v>
      </c>
      <c r="E204" s="28">
        <v>201022020</v>
      </c>
      <c r="F204" s="28">
        <v>1</v>
      </c>
      <c r="G204" s="29" t="s">
        <v>707</v>
      </c>
      <c r="H204" s="30" t="s">
        <v>708</v>
      </c>
      <c r="I204" s="34">
        <v>78.6</v>
      </c>
      <c r="J204" s="35">
        <v>39.3</v>
      </c>
      <c r="K204" s="48">
        <v>73.2</v>
      </c>
      <c r="L204" s="35">
        <v>36.6</v>
      </c>
      <c r="M204" s="35">
        <v>75.9</v>
      </c>
    </row>
    <row r="205" spans="1:13" ht="34.5" customHeight="1">
      <c r="A205" s="28" t="s">
        <v>709</v>
      </c>
      <c r="B205" s="28" t="s">
        <v>710</v>
      </c>
      <c r="C205" s="28" t="s">
        <v>711</v>
      </c>
      <c r="D205" s="28" t="s">
        <v>17</v>
      </c>
      <c r="E205" s="28">
        <v>201022021</v>
      </c>
      <c r="F205" s="28">
        <v>1</v>
      </c>
      <c r="G205" s="29" t="s">
        <v>712</v>
      </c>
      <c r="H205" s="30" t="s">
        <v>713</v>
      </c>
      <c r="I205" s="34">
        <v>85.7</v>
      </c>
      <c r="J205" s="35">
        <v>42.85</v>
      </c>
      <c r="K205" s="35">
        <v>78.5</v>
      </c>
      <c r="L205" s="35">
        <v>39.25</v>
      </c>
      <c r="M205" s="35">
        <v>82.1</v>
      </c>
    </row>
    <row r="206" spans="1:13" ht="34.5" customHeight="1">
      <c r="A206" s="28" t="s">
        <v>714</v>
      </c>
      <c r="B206" s="28" t="s">
        <v>715</v>
      </c>
      <c r="C206" s="28" t="s">
        <v>716</v>
      </c>
      <c r="D206" s="28" t="s">
        <v>17</v>
      </c>
      <c r="E206" s="28">
        <v>201022022</v>
      </c>
      <c r="F206" s="28">
        <v>2</v>
      </c>
      <c r="G206" s="29" t="s">
        <v>717</v>
      </c>
      <c r="H206" s="30" t="s">
        <v>718</v>
      </c>
      <c r="I206" s="34">
        <v>87.3</v>
      </c>
      <c r="J206" s="35">
        <v>43.65</v>
      </c>
      <c r="K206" s="35">
        <v>81.6</v>
      </c>
      <c r="L206" s="35">
        <v>40.8</v>
      </c>
      <c r="M206" s="35">
        <v>84.45</v>
      </c>
    </row>
    <row r="207" spans="1:13" ht="34.5" customHeight="1">
      <c r="A207" s="28"/>
      <c r="B207" s="28"/>
      <c r="C207" s="28"/>
      <c r="D207" s="28"/>
      <c r="E207" s="28" t="s">
        <v>719</v>
      </c>
      <c r="F207" s="28"/>
      <c r="G207" s="29" t="s">
        <v>720</v>
      </c>
      <c r="H207" s="30" t="s">
        <v>721</v>
      </c>
      <c r="I207" s="34">
        <v>79.3</v>
      </c>
      <c r="J207" s="35">
        <v>39.65</v>
      </c>
      <c r="K207" s="35">
        <v>80.7</v>
      </c>
      <c r="L207" s="35">
        <v>40.35</v>
      </c>
      <c r="M207" s="35">
        <v>80</v>
      </c>
    </row>
    <row r="208" spans="1:13" ht="34.5" customHeight="1">
      <c r="A208" s="28"/>
      <c r="B208" s="28" t="s">
        <v>722</v>
      </c>
      <c r="C208" s="28" t="s">
        <v>723</v>
      </c>
      <c r="D208" s="28" t="s">
        <v>17</v>
      </c>
      <c r="E208" s="28">
        <v>201022023</v>
      </c>
      <c r="F208" s="28">
        <v>1</v>
      </c>
      <c r="G208" s="29" t="s">
        <v>724</v>
      </c>
      <c r="H208" s="30" t="s">
        <v>725</v>
      </c>
      <c r="I208" s="34">
        <v>81.4</v>
      </c>
      <c r="J208" s="35">
        <v>40.7</v>
      </c>
      <c r="K208" s="35">
        <v>82.6</v>
      </c>
      <c r="L208" s="35">
        <v>41.3</v>
      </c>
      <c r="M208" s="35">
        <v>82</v>
      </c>
    </row>
    <row r="209" spans="1:13" ht="34.5" customHeight="1">
      <c r="A209" s="28" t="s">
        <v>726</v>
      </c>
      <c r="B209" s="28" t="s">
        <v>727</v>
      </c>
      <c r="C209" s="28" t="s">
        <v>728</v>
      </c>
      <c r="D209" s="28" t="s">
        <v>17</v>
      </c>
      <c r="E209" s="28">
        <v>201022024</v>
      </c>
      <c r="F209" s="28">
        <v>1</v>
      </c>
      <c r="G209" s="29" t="s">
        <v>729</v>
      </c>
      <c r="H209" s="30" t="s">
        <v>730</v>
      </c>
      <c r="I209" s="34">
        <v>76.72</v>
      </c>
      <c r="J209" s="35">
        <v>38.36</v>
      </c>
      <c r="K209" s="35">
        <v>75</v>
      </c>
      <c r="L209" s="35">
        <v>37.5</v>
      </c>
      <c r="M209" s="35">
        <v>75.86</v>
      </c>
    </row>
    <row r="210" spans="1:13" ht="34.5" customHeight="1">
      <c r="A210" s="28"/>
      <c r="B210" s="28"/>
      <c r="C210" s="28" t="s">
        <v>731</v>
      </c>
      <c r="D210" s="28" t="s">
        <v>17</v>
      </c>
      <c r="E210" s="28">
        <v>201022025</v>
      </c>
      <c r="F210" s="28">
        <v>1</v>
      </c>
      <c r="G210" s="29" t="s">
        <v>732</v>
      </c>
      <c r="H210" s="30" t="s">
        <v>733</v>
      </c>
      <c r="I210" s="34">
        <v>86.8</v>
      </c>
      <c r="J210" s="35">
        <v>43.4</v>
      </c>
      <c r="K210" s="35">
        <v>81.6</v>
      </c>
      <c r="L210" s="35">
        <v>40.8</v>
      </c>
      <c r="M210" s="35">
        <v>84.2</v>
      </c>
    </row>
    <row r="211" spans="1:13" ht="34.5" customHeight="1">
      <c r="A211" s="28"/>
      <c r="B211" s="28" t="s">
        <v>734</v>
      </c>
      <c r="C211" s="28" t="s">
        <v>735</v>
      </c>
      <c r="D211" s="28" t="s">
        <v>17</v>
      </c>
      <c r="E211" s="28">
        <v>201022026</v>
      </c>
      <c r="F211" s="28">
        <v>1</v>
      </c>
      <c r="G211" s="29" t="s">
        <v>736</v>
      </c>
      <c r="H211" s="30" t="s">
        <v>737</v>
      </c>
      <c r="I211" s="34">
        <v>75.08</v>
      </c>
      <c r="J211" s="35">
        <v>37.54</v>
      </c>
      <c r="K211" s="35">
        <v>73.2</v>
      </c>
      <c r="L211" s="35">
        <v>36.6</v>
      </c>
      <c r="M211" s="35">
        <v>74.14</v>
      </c>
    </row>
    <row r="212" spans="1:13" ht="34.5" customHeight="1">
      <c r="A212" s="28"/>
      <c r="B212" s="28"/>
      <c r="C212" s="28" t="s">
        <v>738</v>
      </c>
      <c r="D212" s="28" t="s">
        <v>17</v>
      </c>
      <c r="E212" s="28">
        <v>201022027</v>
      </c>
      <c r="F212" s="28">
        <v>1</v>
      </c>
      <c r="G212" s="29" t="s">
        <v>739</v>
      </c>
      <c r="H212" s="30" t="s">
        <v>740</v>
      </c>
      <c r="I212" s="34">
        <v>68</v>
      </c>
      <c r="J212" s="35">
        <v>34</v>
      </c>
      <c r="K212" s="35">
        <v>75.6</v>
      </c>
      <c r="L212" s="35">
        <v>37.8</v>
      </c>
      <c r="M212" s="35">
        <v>71.8</v>
      </c>
    </row>
    <row r="213" spans="1:13" ht="34.5" customHeight="1">
      <c r="A213" s="28"/>
      <c r="B213" s="38" t="s">
        <v>741</v>
      </c>
      <c r="C213" s="38" t="s">
        <v>432</v>
      </c>
      <c r="D213" s="38" t="s">
        <v>17</v>
      </c>
      <c r="E213" s="38">
        <v>201022028</v>
      </c>
      <c r="F213" s="38">
        <v>2</v>
      </c>
      <c r="G213" s="29" t="s">
        <v>742</v>
      </c>
      <c r="H213" s="30" t="s">
        <v>743</v>
      </c>
      <c r="I213" s="34">
        <v>82.5</v>
      </c>
      <c r="J213" s="35">
        <v>41.25</v>
      </c>
      <c r="K213" s="35">
        <v>80</v>
      </c>
      <c r="L213" s="35">
        <v>40</v>
      </c>
      <c r="M213" s="35">
        <v>81.25</v>
      </c>
    </row>
    <row r="214" spans="1:13" ht="34.5" customHeight="1">
      <c r="A214" s="28"/>
      <c r="B214" s="39"/>
      <c r="C214" s="39"/>
      <c r="D214" s="39"/>
      <c r="E214" s="39"/>
      <c r="F214" s="39"/>
      <c r="G214" s="29" t="s">
        <v>744</v>
      </c>
      <c r="H214" s="30" t="s">
        <v>745</v>
      </c>
      <c r="I214" s="34">
        <v>82.52</v>
      </c>
      <c r="J214" s="35">
        <v>41.26</v>
      </c>
      <c r="K214" s="35">
        <v>78.2</v>
      </c>
      <c r="L214" s="35">
        <v>39.1</v>
      </c>
      <c r="M214" s="35">
        <v>80.36</v>
      </c>
    </row>
    <row r="215" spans="1:13" ht="34.5" customHeight="1">
      <c r="A215" s="28"/>
      <c r="B215" s="38" t="s">
        <v>746</v>
      </c>
      <c r="C215" s="38" t="s">
        <v>747</v>
      </c>
      <c r="D215" s="38" t="s">
        <v>70</v>
      </c>
      <c r="E215" s="38">
        <v>101022029</v>
      </c>
      <c r="F215" s="38">
        <v>2</v>
      </c>
      <c r="G215" s="29" t="s">
        <v>748</v>
      </c>
      <c r="H215" s="30" t="s">
        <v>749</v>
      </c>
      <c r="I215" s="34">
        <v>85.42</v>
      </c>
      <c r="J215" s="35">
        <v>42.71</v>
      </c>
      <c r="K215" s="35">
        <v>78</v>
      </c>
      <c r="L215" s="35">
        <v>39</v>
      </c>
      <c r="M215" s="35">
        <v>81.71</v>
      </c>
    </row>
    <row r="216" spans="1:13" ht="34.5" customHeight="1">
      <c r="A216" s="28"/>
      <c r="B216" s="39"/>
      <c r="C216" s="39"/>
      <c r="D216" s="39"/>
      <c r="E216" s="39"/>
      <c r="F216" s="39"/>
      <c r="G216" s="29" t="s">
        <v>750</v>
      </c>
      <c r="H216" s="30" t="s">
        <v>751</v>
      </c>
      <c r="I216" s="34">
        <v>85.6</v>
      </c>
      <c r="J216" s="35">
        <v>42.8</v>
      </c>
      <c r="K216" s="35">
        <v>75.6</v>
      </c>
      <c r="L216" s="35">
        <v>37.8</v>
      </c>
      <c r="M216" s="35">
        <v>80.6</v>
      </c>
    </row>
    <row r="217" spans="1:13" ht="34.5" customHeight="1">
      <c r="A217" s="28"/>
      <c r="B217" s="28" t="s">
        <v>752</v>
      </c>
      <c r="C217" s="28" t="s">
        <v>747</v>
      </c>
      <c r="D217" s="28" t="s">
        <v>17</v>
      </c>
      <c r="E217" s="28">
        <v>201022030</v>
      </c>
      <c r="F217" s="28">
        <v>1</v>
      </c>
      <c r="G217" s="29" t="s">
        <v>753</v>
      </c>
      <c r="H217" s="30" t="s">
        <v>754</v>
      </c>
      <c r="I217" s="34">
        <v>78.44</v>
      </c>
      <c r="J217" s="35">
        <v>39.22</v>
      </c>
      <c r="K217" s="49">
        <v>79.4</v>
      </c>
      <c r="L217" s="35">
        <v>39.7</v>
      </c>
      <c r="M217" s="35">
        <v>78.92</v>
      </c>
    </row>
    <row r="218" spans="1:13" ht="34.5" customHeight="1">
      <c r="A218" s="28"/>
      <c r="B218" s="28" t="s">
        <v>755</v>
      </c>
      <c r="C218" s="28" t="s">
        <v>747</v>
      </c>
      <c r="D218" s="28" t="s">
        <v>17</v>
      </c>
      <c r="E218" s="28">
        <v>201022031</v>
      </c>
      <c r="F218" s="28">
        <v>1</v>
      </c>
      <c r="G218" s="29" t="s">
        <v>756</v>
      </c>
      <c r="H218" s="30" t="s">
        <v>757</v>
      </c>
      <c r="I218" s="34">
        <v>79.68</v>
      </c>
      <c r="J218" s="35">
        <v>39.84</v>
      </c>
      <c r="K218" s="49">
        <v>79.2</v>
      </c>
      <c r="L218" s="35">
        <v>39.6</v>
      </c>
      <c r="M218" s="35">
        <v>79.44</v>
      </c>
    </row>
    <row r="219" spans="1:13" ht="34.5" customHeight="1">
      <c r="A219" s="28" t="s">
        <v>758</v>
      </c>
      <c r="B219" s="28" t="s">
        <v>759</v>
      </c>
      <c r="C219" s="28" t="s">
        <v>667</v>
      </c>
      <c r="D219" s="28" t="s">
        <v>70</v>
      </c>
      <c r="E219" s="28">
        <v>101022032</v>
      </c>
      <c r="F219" s="28">
        <v>1</v>
      </c>
      <c r="G219" s="29" t="s">
        <v>760</v>
      </c>
      <c r="H219" s="30" t="s">
        <v>761</v>
      </c>
      <c r="I219" s="34">
        <v>76.34</v>
      </c>
      <c r="J219" s="35">
        <v>38.17</v>
      </c>
      <c r="K219" s="49">
        <v>80</v>
      </c>
      <c r="L219" s="35">
        <v>40</v>
      </c>
      <c r="M219" s="35">
        <v>78.17</v>
      </c>
    </row>
    <row r="220" spans="1:13" ht="34.5" customHeight="1">
      <c r="A220" s="28" t="s">
        <v>762</v>
      </c>
      <c r="B220" s="28" t="s">
        <v>763</v>
      </c>
      <c r="C220" s="28" t="s">
        <v>764</v>
      </c>
      <c r="D220" s="28" t="s">
        <v>17</v>
      </c>
      <c r="E220" s="28">
        <v>201022033</v>
      </c>
      <c r="F220" s="28">
        <v>1</v>
      </c>
      <c r="G220" s="29" t="s">
        <v>765</v>
      </c>
      <c r="H220" s="30" t="s">
        <v>766</v>
      </c>
      <c r="I220" s="34">
        <v>88.66</v>
      </c>
      <c r="J220" s="35">
        <v>44.33</v>
      </c>
      <c r="K220" s="49">
        <v>76</v>
      </c>
      <c r="L220" s="35">
        <v>38</v>
      </c>
      <c r="M220" s="35">
        <v>82.33</v>
      </c>
    </row>
    <row r="221" spans="1:13" ht="34.5" customHeight="1">
      <c r="A221" s="40" t="s">
        <v>767</v>
      </c>
      <c r="B221" s="40" t="s">
        <v>768</v>
      </c>
      <c r="C221" s="40" t="s">
        <v>291</v>
      </c>
      <c r="D221" s="41" t="s">
        <v>17</v>
      </c>
      <c r="E221" s="41">
        <v>201021001</v>
      </c>
      <c r="F221" s="41">
        <v>1</v>
      </c>
      <c r="G221" s="42" t="s">
        <v>769</v>
      </c>
      <c r="H221" s="4" t="s">
        <v>770</v>
      </c>
      <c r="I221" s="42">
        <v>66.62</v>
      </c>
      <c r="J221" s="42">
        <v>33.31</v>
      </c>
      <c r="K221" s="42">
        <v>70.6</v>
      </c>
      <c r="L221" s="42">
        <v>35.3</v>
      </c>
      <c r="M221" s="42">
        <v>68.61</v>
      </c>
    </row>
    <row r="222" spans="1:13" ht="34.5" customHeight="1">
      <c r="A222" s="40"/>
      <c r="B222" s="40"/>
      <c r="C222" s="40" t="s">
        <v>301</v>
      </c>
      <c r="D222" s="41" t="s">
        <v>17</v>
      </c>
      <c r="E222" s="41">
        <v>201021002</v>
      </c>
      <c r="F222" s="41">
        <v>1</v>
      </c>
      <c r="G222" s="42" t="s">
        <v>771</v>
      </c>
      <c r="H222" s="4" t="s">
        <v>772</v>
      </c>
      <c r="I222" s="42">
        <v>72.82</v>
      </c>
      <c r="J222" s="42">
        <v>36.41</v>
      </c>
      <c r="K222" s="42">
        <v>70.8</v>
      </c>
      <c r="L222" s="42">
        <v>35.4</v>
      </c>
      <c r="M222" s="42">
        <v>71.81</v>
      </c>
    </row>
    <row r="223" spans="1:13" ht="34.5" customHeight="1">
      <c r="A223" s="40" t="s">
        <v>773</v>
      </c>
      <c r="B223" s="40" t="s">
        <v>774</v>
      </c>
      <c r="C223" s="40" t="s">
        <v>775</v>
      </c>
      <c r="D223" s="41" t="s">
        <v>17</v>
      </c>
      <c r="E223" s="41">
        <v>201021004</v>
      </c>
      <c r="F223" s="41">
        <v>1</v>
      </c>
      <c r="G223" s="42" t="s">
        <v>776</v>
      </c>
      <c r="H223" s="4" t="s">
        <v>777</v>
      </c>
      <c r="I223" s="42">
        <v>78.68</v>
      </c>
      <c r="J223" s="42">
        <v>39.34</v>
      </c>
      <c r="K223" s="42">
        <v>76.2</v>
      </c>
      <c r="L223" s="42">
        <v>38.1</v>
      </c>
      <c r="M223" s="42">
        <v>77.44</v>
      </c>
    </row>
    <row r="224" spans="1:13" ht="34.5" customHeight="1">
      <c r="A224" s="40"/>
      <c r="B224" s="40" t="s">
        <v>778</v>
      </c>
      <c r="C224" s="40" t="s">
        <v>64</v>
      </c>
      <c r="D224" s="41" t="s">
        <v>17</v>
      </c>
      <c r="E224" s="41">
        <v>201021005</v>
      </c>
      <c r="F224" s="41">
        <v>1</v>
      </c>
      <c r="G224" s="42" t="s">
        <v>779</v>
      </c>
      <c r="H224" s="4" t="s">
        <v>780</v>
      </c>
      <c r="I224" s="42">
        <v>83.02</v>
      </c>
      <c r="J224" s="42">
        <v>41.51</v>
      </c>
      <c r="K224" s="42">
        <v>79</v>
      </c>
      <c r="L224" s="42">
        <v>39.5</v>
      </c>
      <c r="M224" s="42">
        <v>81.01</v>
      </c>
    </row>
    <row r="225" spans="1:13" ht="34.5" customHeight="1">
      <c r="A225" s="40" t="s">
        <v>781</v>
      </c>
      <c r="B225" s="40" t="s">
        <v>782</v>
      </c>
      <c r="C225" s="40" t="s">
        <v>291</v>
      </c>
      <c r="D225" s="41" t="s">
        <v>17</v>
      </c>
      <c r="E225" s="41">
        <v>201021006</v>
      </c>
      <c r="F225" s="41">
        <v>1</v>
      </c>
      <c r="G225" s="42" t="s">
        <v>783</v>
      </c>
      <c r="H225" s="4" t="s">
        <v>784</v>
      </c>
      <c r="I225" s="42">
        <v>79.1</v>
      </c>
      <c r="J225" s="42">
        <v>39.55</v>
      </c>
      <c r="K225" s="42">
        <v>77.4</v>
      </c>
      <c r="L225" s="42">
        <v>38.7</v>
      </c>
      <c r="M225" s="42">
        <v>78.25</v>
      </c>
    </row>
    <row r="226" spans="1:13" ht="34.5" customHeight="1">
      <c r="A226" s="40"/>
      <c r="B226" s="40"/>
      <c r="C226" s="40" t="s">
        <v>301</v>
      </c>
      <c r="D226" s="41" t="s">
        <v>17</v>
      </c>
      <c r="E226" s="41">
        <v>201021007</v>
      </c>
      <c r="F226" s="41">
        <v>1</v>
      </c>
      <c r="G226" s="42" t="s">
        <v>785</v>
      </c>
      <c r="H226" s="4" t="s">
        <v>786</v>
      </c>
      <c r="I226" s="42">
        <v>81.78</v>
      </c>
      <c r="J226" s="42">
        <v>40.89</v>
      </c>
      <c r="K226" s="42">
        <v>81.4</v>
      </c>
      <c r="L226" s="42">
        <v>40.7</v>
      </c>
      <c r="M226" s="42">
        <v>81.59</v>
      </c>
    </row>
    <row r="227" spans="1:13" ht="34.5" customHeight="1">
      <c r="A227" s="40" t="s">
        <v>787</v>
      </c>
      <c r="B227" s="40" t="s">
        <v>788</v>
      </c>
      <c r="C227" s="40" t="s">
        <v>69</v>
      </c>
      <c r="D227" s="41" t="s">
        <v>70</v>
      </c>
      <c r="E227" s="41">
        <v>101021008</v>
      </c>
      <c r="F227" s="41">
        <v>1</v>
      </c>
      <c r="G227" s="42" t="s">
        <v>789</v>
      </c>
      <c r="H227" s="4" t="s">
        <v>790</v>
      </c>
      <c r="I227" s="42">
        <v>86</v>
      </c>
      <c r="J227" s="42">
        <v>43</v>
      </c>
      <c r="K227" s="42">
        <v>79.6</v>
      </c>
      <c r="L227" s="42">
        <v>39.8</v>
      </c>
      <c r="M227" s="42">
        <v>82.8</v>
      </c>
    </row>
    <row r="228" spans="1:13" ht="34.5" customHeight="1">
      <c r="A228" s="40"/>
      <c r="B228" s="40"/>
      <c r="C228" s="40" t="s">
        <v>60</v>
      </c>
      <c r="D228" s="41" t="s">
        <v>17</v>
      </c>
      <c r="E228" s="41">
        <v>201021009</v>
      </c>
      <c r="F228" s="41">
        <v>1</v>
      </c>
      <c r="G228" s="42" t="s">
        <v>791</v>
      </c>
      <c r="H228" s="4" t="s">
        <v>792</v>
      </c>
      <c r="I228" s="42">
        <v>84.26</v>
      </c>
      <c r="J228" s="42">
        <v>42.13</v>
      </c>
      <c r="K228" s="42">
        <v>76</v>
      </c>
      <c r="L228" s="42">
        <v>38</v>
      </c>
      <c r="M228" s="42">
        <v>80.13</v>
      </c>
    </row>
    <row r="229" spans="1:13" ht="34.5" customHeight="1">
      <c r="A229" s="40" t="s">
        <v>793</v>
      </c>
      <c r="B229" s="40" t="s">
        <v>794</v>
      </c>
      <c r="C229" s="41" t="s">
        <v>795</v>
      </c>
      <c r="D229" s="41" t="s">
        <v>17</v>
      </c>
      <c r="E229" s="41">
        <v>201021010</v>
      </c>
      <c r="F229" s="41">
        <v>1</v>
      </c>
      <c r="G229" s="42" t="s">
        <v>796</v>
      </c>
      <c r="H229" s="4" t="s">
        <v>797</v>
      </c>
      <c r="I229" s="42">
        <v>78.1</v>
      </c>
      <c r="J229" s="42">
        <v>39.05</v>
      </c>
      <c r="K229" s="42">
        <v>83.6</v>
      </c>
      <c r="L229" s="42">
        <v>41.8</v>
      </c>
      <c r="M229" s="42">
        <v>80.85</v>
      </c>
    </row>
    <row r="230" spans="1:13" ht="34.5" customHeight="1">
      <c r="A230" s="40" t="s">
        <v>798</v>
      </c>
      <c r="B230" s="40" t="s">
        <v>799</v>
      </c>
      <c r="C230" s="40" t="s">
        <v>291</v>
      </c>
      <c r="D230" s="41" t="s">
        <v>17</v>
      </c>
      <c r="E230" s="41">
        <v>201021011</v>
      </c>
      <c r="F230" s="41">
        <v>1</v>
      </c>
      <c r="G230" s="42" t="s">
        <v>800</v>
      </c>
      <c r="H230" s="4" t="s">
        <v>801</v>
      </c>
      <c r="I230" s="42">
        <v>69.2</v>
      </c>
      <c r="J230" s="42">
        <v>34.6</v>
      </c>
      <c r="K230" s="42">
        <v>75</v>
      </c>
      <c r="L230" s="42">
        <v>37.5</v>
      </c>
      <c r="M230" s="42">
        <v>72.1</v>
      </c>
    </row>
    <row r="231" spans="1:13" ht="34.5" customHeight="1">
      <c r="A231" s="40"/>
      <c r="B231" s="40"/>
      <c r="C231" s="40" t="s">
        <v>301</v>
      </c>
      <c r="D231" s="41" t="s">
        <v>17</v>
      </c>
      <c r="E231" s="41">
        <v>201021012</v>
      </c>
      <c r="F231" s="41">
        <v>1</v>
      </c>
      <c r="G231" s="42" t="s">
        <v>802</v>
      </c>
      <c r="H231" s="4" t="s">
        <v>803</v>
      </c>
      <c r="I231" s="42">
        <v>82.92</v>
      </c>
      <c r="J231" s="42">
        <v>41.46</v>
      </c>
      <c r="K231" s="42">
        <v>70</v>
      </c>
      <c r="L231" s="42">
        <v>35</v>
      </c>
      <c r="M231" s="42">
        <v>76.46</v>
      </c>
    </row>
    <row r="232" spans="1:13" ht="34.5" customHeight="1">
      <c r="A232" s="40" t="s">
        <v>804</v>
      </c>
      <c r="B232" s="40" t="s">
        <v>805</v>
      </c>
      <c r="C232" s="40" t="s">
        <v>64</v>
      </c>
      <c r="D232" s="41" t="s">
        <v>17</v>
      </c>
      <c r="E232" s="41">
        <v>201021013</v>
      </c>
      <c r="F232" s="41">
        <v>1</v>
      </c>
      <c r="G232" s="42" t="s">
        <v>806</v>
      </c>
      <c r="H232" s="4" t="s">
        <v>807</v>
      </c>
      <c r="I232" s="42">
        <v>90.46</v>
      </c>
      <c r="J232" s="42">
        <v>45.23</v>
      </c>
      <c r="K232" s="42">
        <v>73.8</v>
      </c>
      <c r="L232" s="42">
        <v>36.9</v>
      </c>
      <c r="M232" s="42">
        <v>82.13</v>
      </c>
    </row>
    <row r="233" spans="1:13" ht="34.5" customHeight="1">
      <c r="A233" s="40" t="s">
        <v>808</v>
      </c>
      <c r="B233" s="40" t="s">
        <v>809</v>
      </c>
      <c r="C233" s="40" t="s">
        <v>810</v>
      </c>
      <c r="D233" s="41" t="s">
        <v>70</v>
      </c>
      <c r="E233" s="41">
        <v>101021014</v>
      </c>
      <c r="F233" s="41">
        <v>1</v>
      </c>
      <c r="G233" s="42" t="s">
        <v>811</v>
      </c>
      <c r="H233" s="4" t="s">
        <v>812</v>
      </c>
      <c r="I233" s="42">
        <v>82.44</v>
      </c>
      <c r="J233" s="42">
        <v>41.22</v>
      </c>
      <c r="K233" s="42">
        <v>73.6</v>
      </c>
      <c r="L233" s="42">
        <v>36.8</v>
      </c>
      <c r="M233" s="42">
        <v>78.02</v>
      </c>
    </row>
    <row r="234" spans="1:13" ht="34.5" customHeight="1">
      <c r="A234" s="40" t="s">
        <v>813</v>
      </c>
      <c r="B234" s="40" t="s">
        <v>814</v>
      </c>
      <c r="C234" s="40" t="s">
        <v>60</v>
      </c>
      <c r="D234" s="41" t="s">
        <v>17</v>
      </c>
      <c r="E234" s="41">
        <v>201021015</v>
      </c>
      <c r="F234" s="41">
        <v>1</v>
      </c>
      <c r="G234" s="42" t="s">
        <v>815</v>
      </c>
      <c r="H234" s="4" t="s">
        <v>816</v>
      </c>
      <c r="I234" s="42">
        <v>81.66</v>
      </c>
      <c r="J234" s="42">
        <v>40.83</v>
      </c>
      <c r="K234" s="42">
        <v>76</v>
      </c>
      <c r="L234" s="42">
        <v>38</v>
      </c>
      <c r="M234" s="42">
        <v>78.83</v>
      </c>
    </row>
    <row r="235" spans="1:13" ht="34.5" customHeight="1">
      <c r="A235" s="40" t="s">
        <v>817</v>
      </c>
      <c r="B235" s="40" t="s">
        <v>818</v>
      </c>
      <c r="C235" s="40" t="s">
        <v>64</v>
      </c>
      <c r="D235" s="41" t="s">
        <v>17</v>
      </c>
      <c r="E235" s="41">
        <v>201021016</v>
      </c>
      <c r="F235" s="41">
        <v>1</v>
      </c>
      <c r="G235" s="42" t="s">
        <v>819</v>
      </c>
      <c r="H235" s="4" t="s">
        <v>820</v>
      </c>
      <c r="I235" s="42">
        <v>85</v>
      </c>
      <c r="J235" s="42">
        <v>42.5</v>
      </c>
      <c r="K235" s="42">
        <v>75.6</v>
      </c>
      <c r="L235" s="42">
        <v>37.8</v>
      </c>
      <c r="M235" s="42">
        <v>80.3</v>
      </c>
    </row>
    <row r="236" spans="1:13" ht="34.5" customHeight="1">
      <c r="A236" s="40"/>
      <c r="B236" s="40" t="s">
        <v>821</v>
      </c>
      <c r="C236" s="40" t="s">
        <v>64</v>
      </c>
      <c r="D236" s="41" t="s">
        <v>17</v>
      </c>
      <c r="E236" s="41">
        <v>201021017</v>
      </c>
      <c r="F236" s="41">
        <v>1</v>
      </c>
      <c r="G236" s="42" t="s">
        <v>822</v>
      </c>
      <c r="H236" s="4" t="s">
        <v>823</v>
      </c>
      <c r="I236" s="42">
        <v>81.14</v>
      </c>
      <c r="J236" s="42">
        <v>40.57</v>
      </c>
      <c r="K236" s="42">
        <v>76</v>
      </c>
      <c r="L236" s="42">
        <v>38</v>
      </c>
      <c r="M236" s="42">
        <v>78.57</v>
      </c>
    </row>
    <row r="237" spans="1:13" ht="34.5" customHeight="1">
      <c r="A237" s="40" t="s">
        <v>824</v>
      </c>
      <c r="B237" s="40" t="s">
        <v>825</v>
      </c>
      <c r="C237" s="40" t="s">
        <v>64</v>
      </c>
      <c r="D237" s="41" t="s">
        <v>17</v>
      </c>
      <c r="E237" s="41">
        <v>201021018</v>
      </c>
      <c r="F237" s="41">
        <v>1</v>
      </c>
      <c r="G237" s="42" t="s">
        <v>826</v>
      </c>
      <c r="H237" s="4" t="s">
        <v>827</v>
      </c>
      <c r="I237" s="42">
        <v>82.8</v>
      </c>
      <c r="J237" s="42">
        <v>41.4</v>
      </c>
      <c r="K237" s="42">
        <v>75</v>
      </c>
      <c r="L237" s="42">
        <v>37.5</v>
      </c>
      <c r="M237" s="42">
        <v>78.9</v>
      </c>
    </row>
    <row r="238" spans="1:13" ht="34.5" customHeight="1">
      <c r="A238" s="40" t="s">
        <v>828</v>
      </c>
      <c r="B238" s="40" t="s">
        <v>829</v>
      </c>
      <c r="C238" s="40" t="s">
        <v>64</v>
      </c>
      <c r="D238" s="41" t="s">
        <v>17</v>
      </c>
      <c r="E238" s="41">
        <v>201021019</v>
      </c>
      <c r="F238" s="41">
        <v>2</v>
      </c>
      <c r="G238" s="42" t="s">
        <v>830</v>
      </c>
      <c r="H238" s="4" t="s">
        <v>831</v>
      </c>
      <c r="I238" s="42">
        <v>84.68</v>
      </c>
      <c r="J238" s="42">
        <v>42.34</v>
      </c>
      <c r="K238" s="42">
        <v>80.2</v>
      </c>
      <c r="L238" s="42">
        <v>40.1</v>
      </c>
      <c r="M238" s="42">
        <v>82.44</v>
      </c>
    </row>
    <row r="239" spans="1:13" ht="34.5" customHeight="1">
      <c r="A239" s="40"/>
      <c r="B239" s="40"/>
      <c r="C239" s="40"/>
      <c r="D239" s="41"/>
      <c r="E239" s="41"/>
      <c r="F239" s="41"/>
      <c r="G239" s="42" t="s">
        <v>832</v>
      </c>
      <c r="H239" s="4" t="s">
        <v>833</v>
      </c>
      <c r="I239" s="42">
        <v>84.16</v>
      </c>
      <c r="J239" s="42">
        <v>42.08</v>
      </c>
      <c r="K239" s="42">
        <v>76.4</v>
      </c>
      <c r="L239" s="42">
        <v>38.2</v>
      </c>
      <c r="M239" s="42">
        <v>80.28</v>
      </c>
    </row>
    <row r="240" spans="1:13" ht="34.5" customHeight="1">
      <c r="A240" s="4" t="s">
        <v>834</v>
      </c>
      <c r="B240" s="4" t="s">
        <v>835</v>
      </c>
      <c r="C240" s="4" t="s">
        <v>87</v>
      </c>
      <c r="D240" s="18" t="s">
        <v>17</v>
      </c>
      <c r="E240" s="43" t="s">
        <v>836</v>
      </c>
      <c r="F240" s="18">
        <v>4</v>
      </c>
      <c r="G240" s="44" t="s">
        <v>837</v>
      </c>
      <c r="H240" s="44" t="s">
        <v>838</v>
      </c>
      <c r="I240" s="4">
        <v>90.28</v>
      </c>
      <c r="J240" s="5">
        <v>45.14</v>
      </c>
      <c r="K240" s="50">
        <v>78.3</v>
      </c>
      <c r="L240" s="50">
        <v>39.15</v>
      </c>
      <c r="M240" s="50">
        <v>84.29</v>
      </c>
    </row>
    <row r="241" spans="1:13" ht="34.5" customHeight="1">
      <c r="A241" s="4"/>
      <c r="B241" s="4"/>
      <c r="C241" s="4"/>
      <c r="D241" s="18"/>
      <c r="E241" s="43"/>
      <c r="F241" s="18"/>
      <c r="G241" s="44" t="s">
        <v>839</v>
      </c>
      <c r="H241" s="44" t="s">
        <v>840</v>
      </c>
      <c r="I241" s="4">
        <v>84.6</v>
      </c>
      <c r="J241" s="5">
        <v>42.3</v>
      </c>
      <c r="K241" s="50">
        <v>80.3</v>
      </c>
      <c r="L241" s="50">
        <v>40.15</v>
      </c>
      <c r="M241" s="50">
        <v>82.45</v>
      </c>
    </row>
    <row r="242" spans="1:13" ht="34.5" customHeight="1">
      <c r="A242" s="4"/>
      <c r="B242" s="4"/>
      <c r="C242" s="4"/>
      <c r="D242" s="18"/>
      <c r="E242" s="43"/>
      <c r="F242" s="18"/>
      <c r="G242" s="44" t="s">
        <v>841</v>
      </c>
      <c r="H242" s="44" t="s">
        <v>842</v>
      </c>
      <c r="I242" s="4">
        <v>82.58</v>
      </c>
      <c r="J242" s="5">
        <v>41.29</v>
      </c>
      <c r="K242" s="50">
        <v>81.5</v>
      </c>
      <c r="L242" s="50">
        <v>40.75</v>
      </c>
      <c r="M242" s="50">
        <v>82.04</v>
      </c>
    </row>
    <row r="243" spans="1:13" ht="34.5" customHeight="1">
      <c r="A243" s="4"/>
      <c r="B243" s="4"/>
      <c r="C243" s="4"/>
      <c r="D243" s="18"/>
      <c r="E243" s="43"/>
      <c r="F243" s="18"/>
      <c r="G243" s="44" t="s">
        <v>843</v>
      </c>
      <c r="H243" s="44" t="s">
        <v>844</v>
      </c>
      <c r="I243" s="4">
        <v>82.98</v>
      </c>
      <c r="J243" s="5">
        <v>41.49</v>
      </c>
      <c r="K243" s="50">
        <v>80.22</v>
      </c>
      <c r="L243" s="50">
        <v>40.11</v>
      </c>
      <c r="M243" s="50">
        <v>81.6</v>
      </c>
    </row>
    <row r="244" spans="1:13" ht="34.5" customHeight="1">
      <c r="A244" s="4"/>
      <c r="B244" s="4" t="s">
        <v>845</v>
      </c>
      <c r="C244" s="4" t="s">
        <v>624</v>
      </c>
      <c r="D244" s="18" t="s">
        <v>17</v>
      </c>
      <c r="E244" s="43" t="s">
        <v>846</v>
      </c>
      <c r="F244" s="18">
        <v>1</v>
      </c>
      <c r="G244" s="44" t="s">
        <v>847</v>
      </c>
      <c r="H244" s="44" t="s">
        <v>848</v>
      </c>
      <c r="I244" s="4">
        <v>84.5</v>
      </c>
      <c r="J244" s="5">
        <v>42.25</v>
      </c>
      <c r="K244" s="50">
        <v>74.86</v>
      </c>
      <c r="L244" s="50">
        <v>37.43</v>
      </c>
      <c r="M244" s="50">
        <v>79.68</v>
      </c>
    </row>
    <row r="245" spans="1:13" ht="34.5" customHeight="1">
      <c r="A245" s="4" t="s">
        <v>849</v>
      </c>
      <c r="B245" s="4" t="s">
        <v>850</v>
      </c>
      <c r="C245" s="4" t="s">
        <v>460</v>
      </c>
      <c r="D245" s="18" t="s">
        <v>70</v>
      </c>
      <c r="E245" s="43" t="s">
        <v>851</v>
      </c>
      <c r="F245" s="18">
        <v>1</v>
      </c>
      <c r="G245" s="44" t="s">
        <v>852</v>
      </c>
      <c r="H245" s="43" t="s">
        <v>853</v>
      </c>
      <c r="I245" s="4">
        <v>78.48</v>
      </c>
      <c r="J245" s="5">
        <v>39.24</v>
      </c>
      <c r="K245" s="50">
        <v>81.5</v>
      </c>
      <c r="L245" s="50">
        <v>40.75</v>
      </c>
      <c r="M245" s="50">
        <v>79.99</v>
      </c>
    </row>
    <row r="246" spans="1:13" ht="34.5" customHeight="1">
      <c r="A246" s="4"/>
      <c r="B246" s="4" t="s">
        <v>854</v>
      </c>
      <c r="C246" s="4" t="s">
        <v>855</v>
      </c>
      <c r="D246" s="18" t="s">
        <v>17</v>
      </c>
      <c r="E246" s="43" t="s">
        <v>856</v>
      </c>
      <c r="F246" s="18">
        <v>1</v>
      </c>
      <c r="G246" s="44" t="s">
        <v>857</v>
      </c>
      <c r="H246" s="44" t="s">
        <v>858</v>
      </c>
      <c r="I246" s="4">
        <v>79.66</v>
      </c>
      <c r="J246" s="5">
        <v>39.83</v>
      </c>
      <c r="K246" s="50">
        <v>68.46</v>
      </c>
      <c r="L246" s="50">
        <v>34.23</v>
      </c>
      <c r="M246" s="50">
        <v>74.06</v>
      </c>
    </row>
    <row r="247" spans="1:13" ht="34.5" customHeight="1">
      <c r="A247" s="4"/>
      <c r="B247" s="4" t="s">
        <v>859</v>
      </c>
      <c r="C247" s="4" t="s">
        <v>860</v>
      </c>
      <c r="D247" s="18" t="s">
        <v>17</v>
      </c>
      <c r="E247" s="43" t="s">
        <v>861</v>
      </c>
      <c r="F247" s="18">
        <v>1</v>
      </c>
      <c r="G247" s="44" t="s">
        <v>862</v>
      </c>
      <c r="H247" s="44" t="s">
        <v>863</v>
      </c>
      <c r="I247" s="4">
        <v>82.82</v>
      </c>
      <c r="J247" s="5">
        <v>41.41</v>
      </c>
      <c r="K247" s="50">
        <v>74.8</v>
      </c>
      <c r="L247" s="50">
        <v>37.4</v>
      </c>
      <c r="M247" s="50">
        <v>78.81</v>
      </c>
    </row>
    <row r="248" spans="1:13" ht="34.5" customHeight="1">
      <c r="A248" s="4" t="s">
        <v>864</v>
      </c>
      <c r="B248" s="4" t="s">
        <v>865</v>
      </c>
      <c r="C248" s="4" t="s">
        <v>866</v>
      </c>
      <c r="D248" s="18" t="s">
        <v>17</v>
      </c>
      <c r="E248" s="43" t="s">
        <v>867</v>
      </c>
      <c r="F248" s="18">
        <v>1</v>
      </c>
      <c r="G248" s="44" t="s">
        <v>868</v>
      </c>
      <c r="H248" s="44" t="s">
        <v>869</v>
      </c>
      <c r="I248" s="4">
        <v>84.62</v>
      </c>
      <c r="J248" s="5">
        <v>42.31</v>
      </c>
      <c r="K248" s="50">
        <v>78.5</v>
      </c>
      <c r="L248" s="50">
        <v>39.25</v>
      </c>
      <c r="M248" s="50">
        <v>81.56</v>
      </c>
    </row>
    <row r="249" spans="1:13" ht="34.5" customHeight="1">
      <c r="A249" s="4" t="s">
        <v>870</v>
      </c>
      <c r="B249" s="4" t="s">
        <v>871</v>
      </c>
      <c r="C249" s="4" t="s">
        <v>460</v>
      </c>
      <c r="D249" s="18" t="s">
        <v>70</v>
      </c>
      <c r="E249" s="43" t="s">
        <v>872</v>
      </c>
      <c r="F249" s="18">
        <v>1</v>
      </c>
      <c r="G249" s="44" t="s">
        <v>873</v>
      </c>
      <c r="H249" s="44" t="s">
        <v>874</v>
      </c>
      <c r="I249" s="4">
        <v>85.06</v>
      </c>
      <c r="J249" s="5">
        <v>42.53</v>
      </c>
      <c r="K249" s="50">
        <v>73.6</v>
      </c>
      <c r="L249" s="50">
        <v>36.8</v>
      </c>
      <c r="M249" s="50">
        <v>79.33</v>
      </c>
    </row>
    <row r="250" spans="1:13" ht="34.5" customHeight="1">
      <c r="A250" s="4"/>
      <c r="B250" s="4" t="s">
        <v>875</v>
      </c>
      <c r="C250" s="4" t="s">
        <v>64</v>
      </c>
      <c r="D250" s="18" t="s">
        <v>17</v>
      </c>
      <c r="E250" s="43" t="s">
        <v>876</v>
      </c>
      <c r="F250" s="18">
        <v>1</v>
      </c>
      <c r="G250" s="44" t="s">
        <v>877</v>
      </c>
      <c r="H250" s="44" t="s">
        <v>878</v>
      </c>
      <c r="I250" s="4">
        <v>72.26</v>
      </c>
      <c r="J250" s="5">
        <v>36.13</v>
      </c>
      <c r="K250" s="50">
        <v>75.94</v>
      </c>
      <c r="L250" s="50">
        <v>37.97</v>
      </c>
      <c r="M250" s="50">
        <v>74.1</v>
      </c>
    </row>
    <row r="251" spans="1:13" ht="34.5" customHeight="1">
      <c r="A251" s="4" t="s">
        <v>879</v>
      </c>
      <c r="B251" s="4" t="s">
        <v>880</v>
      </c>
      <c r="C251" s="4" t="s">
        <v>64</v>
      </c>
      <c r="D251" s="18" t="s">
        <v>17</v>
      </c>
      <c r="E251" s="43" t="s">
        <v>881</v>
      </c>
      <c r="F251" s="18">
        <v>1</v>
      </c>
      <c r="G251" s="44" t="s">
        <v>882</v>
      </c>
      <c r="H251" s="44" t="s">
        <v>883</v>
      </c>
      <c r="I251" s="4">
        <v>81.4</v>
      </c>
      <c r="J251" s="5">
        <v>40.7</v>
      </c>
      <c r="K251" s="50">
        <v>78.1</v>
      </c>
      <c r="L251" s="50">
        <v>39.05</v>
      </c>
      <c r="M251" s="50">
        <v>79.75</v>
      </c>
    </row>
    <row r="252" spans="1:13" ht="34.5" customHeight="1">
      <c r="A252" s="4"/>
      <c r="B252" s="4"/>
      <c r="C252" s="4" t="s">
        <v>884</v>
      </c>
      <c r="D252" s="18" t="s">
        <v>17</v>
      </c>
      <c r="E252" s="43" t="s">
        <v>885</v>
      </c>
      <c r="F252" s="18">
        <v>1</v>
      </c>
      <c r="G252" s="44" t="s">
        <v>886</v>
      </c>
      <c r="H252" s="44" t="s">
        <v>887</v>
      </c>
      <c r="I252" s="4">
        <v>79.42</v>
      </c>
      <c r="J252" s="5">
        <v>39.71</v>
      </c>
      <c r="K252" s="50">
        <v>71.78</v>
      </c>
      <c r="L252" s="50">
        <v>35.89</v>
      </c>
      <c r="M252" s="50">
        <v>75.6</v>
      </c>
    </row>
    <row r="253" spans="1:13" ht="34.5" customHeight="1">
      <c r="A253" s="4" t="s">
        <v>888</v>
      </c>
      <c r="B253" s="4" t="s">
        <v>889</v>
      </c>
      <c r="C253" s="4" t="s">
        <v>245</v>
      </c>
      <c r="D253" s="18" t="s">
        <v>17</v>
      </c>
      <c r="E253" s="43" t="s">
        <v>890</v>
      </c>
      <c r="F253" s="18">
        <v>1</v>
      </c>
      <c r="G253" s="44" t="s">
        <v>891</v>
      </c>
      <c r="H253" s="44" t="s">
        <v>892</v>
      </c>
      <c r="I253" s="4">
        <v>86.78</v>
      </c>
      <c r="J253" s="5">
        <v>43.39</v>
      </c>
      <c r="K253" s="50">
        <v>73.22</v>
      </c>
      <c r="L253" s="50">
        <v>36.61</v>
      </c>
      <c r="M253" s="50">
        <v>80</v>
      </c>
    </row>
    <row r="254" spans="1:13" ht="34.5" customHeight="1">
      <c r="A254" s="4" t="s">
        <v>893</v>
      </c>
      <c r="B254" s="4" t="s">
        <v>894</v>
      </c>
      <c r="C254" s="4" t="s">
        <v>895</v>
      </c>
      <c r="D254" s="18" t="s">
        <v>17</v>
      </c>
      <c r="E254" s="43" t="s">
        <v>896</v>
      </c>
      <c r="F254" s="18">
        <v>1</v>
      </c>
      <c r="G254" s="5" t="s">
        <v>897</v>
      </c>
      <c r="H254" s="44" t="s">
        <v>898</v>
      </c>
      <c r="I254" s="4">
        <v>82.5</v>
      </c>
      <c r="J254" s="5">
        <v>41.25</v>
      </c>
      <c r="K254" s="50">
        <v>72.3</v>
      </c>
      <c r="L254" s="50">
        <v>36.15</v>
      </c>
      <c r="M254" s="50">
        <v>77.4</v>
      </c>
    </row>
    <row r="255" spans="1:13" ht="34.5" customHeight="1">
      <c r="A255" s="4" t="s">
        <v>899</v>
      </c>
      <c r="B255" s="4" t="s">
        <v>900</v>
      </c>
      <c r="C255" s="4" t="s">
        <v>460</v>
      </c>
      <c r="D255" s="18" t="s">
        <v>17</v>
      </c>
      <c r="E255" s="43" t="s">
        <v>901</v>
      </c>
      <c r="F255" s="18">
        <v>1</v>
      </c>
      <c r="G255" s="44" t="s">
        <v>902</v>
      </c>
      <c r="H255" s="44" t="s">
        <v>903</v>
      </c>
      <c r="I255" s="5">
        <v>83.64</v>
      </c>
      <c r="J255" s="5">
        <v>41.82</v>
      </c>
      <c r="K255" s="50">
        <v>75.1</v>
      </c>
      <c r="L255" s="50">
        <v>37.55</v>
      </c>
      <c r="M255" s="50">
        <v>79.37</v>
      </c>
    </row>
    <row r="256" spans="1:13" ht="34.5" customHeight="1">
      <c r="A256" s="4"/>
      <c r="B256" s="4" t="s">
        <v>904</v>
      </c>
      <c r="C256" s="4" t="s">
        <v>905</v>
      </c>
      <c r="D256" s="18" t="s">
        <v>17</v>
      </c>
      <c r="E256" s="43" t="s">
        <v>906</v>
      </c>
      <c r="F256" s="18">
        <v>1</v>
      </c>
      <c r="G256" s="44" t="s">
        <v>907</v>
      </c>
      <c r="H256" s="44" t="s">
        <v>908</v>
      </c>
      <c r="I256" s="4">
        <v>83.28</v>
      </c>
      <c r="J256" s="5">
        <v>41.64</v>
      </c>
      <c r="K256" s="50">
        <v>78.4</v>
      </c>
      <c r="L256" s="50">
        <v>39.2</v>
      </c>
      <c r="M256" s="50">
        <v>80.84</v>
      </c>
    </row>
    <row r="257" spans="1:13" ht="34.5" customHeight="1">
      <c r="A257" s="4"/>
      <c r="B257" s="4"/>
      <c r="C257" s="4" t="s">
        <v>909</v>
      </c>
      <c r="D257" s="18" t="s">
        <v>17</v>
      </c>
      <c r="E257" s="43" t="s">
        <v>910</v>
      </c>
      <c r="F257" s="18">
        <v>1</v>
      </c>
      <c r="G257" s="44" t="s">
        <v>911</v>
      </c>
      <c r="H257" s="4" t="s">
        <v>912</v>
      </c>
      <c r="I257" s="4">
        <v>76.66</v>
      </c>
      <c r="J257" s="5">
        <v>38.33</v>
      </c>
      <c r="K257" s="50">
        <v>74.18</v>
      </c>
      <c r="L257" s="50">
        <v>37.09</v>
      </c>
      <c r="M257" s="50">
        <v>75.42</v>
      </c>
    </row>
    <row r="258" spans="1:13" ht="34.5" customHeight="1">
      <c r="A258" s="4"/>
      <c r="B258" s="4"/>
      <c r="C258" s="4" t="s">
        <v>652</v>
      </c>
      <c r="D258" s="18" t="s">
        <v>17</v>
      </c>
      <c r="E258" s="43" t="s">
        <v>913</v>
      </c>
      <c r="F258" s="18">
        <v>1</v>
      </c>
      <c r="G258" s="43" t="s">
        <v>914</v>
      </c>
      <c r="H258" s="43" t="s">
        <v>915</v>
      </c>
      <c r="I258" s="4">
        <v>82.42</v>
      </c>
      <c r="J258" s="5">
        <v>41.21</v>
      </c>
      <c r="K258" s="50">
        <v>75.9</v>
      </c>
      <c r="L258" s="50">
        <v>37.95</v>
      </c>
      <c r="M258" s="50">
        <v>79.16</v>
      </c>
    </row>
    <row r="259" spans="1:13" ht="34.5" customHeight="1">
      <c r="A259" s="4"/>
      <c r="B259" s="4" t="s">
        <v>916</v>
      </c>
      <c r="C259" s="4" t="s">
        <v>460</v>
      </c>
      <c r="D259" s="18" t="s">
        <v>17</v>
      </c>
      <c r="E259" s="43" t="s">
        <v>917</v>
      </c>
      <c r="F259" s="18">
        <v>1</v>
      </c>
      <c r="G259" s="43" t="s">
        <v>918</v>
      </c>
      <c r="H259" s="43" t="s">
        <v>919</v>
      </c>
      <c r="I259" s="4">
        <v>71.46</v>
      </c>
      <c r="J259" s="5">
        <v>35.73</v>
      </c>
      <c r="K259" s="50">
        <v>77.6</v>
      </c>
      <c r="L259" s="50">
        <v>38.8</v>
      </c>
      <c r="M259" s="50">
        <v>74.53</v>
      </c>
    </row>
    <row r="260" spans="1:13" ht="34.5" customHeight="1">
      <c r="A260" s="4" t="s">
        <v>920</v>
      </c>
      <c r="B260" s="4" t="s">
        <v>921</v>
      </c>
      <c r="C260" s="4" t="s">
        <v>922</v>
      </c>
      <c r="D260" s="18" t="s">
        <v>17</v>
      </c>
      <c r="E260" s="43" t="s">
        <v>923</v>
      </c>
      <c r="F260" s="18">
        <v>1</v>
      </c>
      <c r="G260" s="43" t="s">
        <v>924</v>
      </c>
      <c r="H260" s="43" t="s">
        <v>925</v>
      </c>
      <c r="I260" s="4">
        <v>83.3</v>
      </c>
      <c r="J260" s="5">
        <v>41.65</v>
      </c>
      <c r="K260" s="50">
        <v>79.12</v>
      </c>
      <c r="L260" s="50">
        <v>39.56</v>
      </c>
      <c r="M260" s="50">
        <v>81.21</v>
      </c>
    </row>
    <row r="261" spans="1:13" ht="34.5" customHeight="1">
      <c r="A261" s="4" t="s">
        <v>926</v>
      </c>
      <c r="B261" s="4" t="s">
        <v>927</v>
      </c>
      <c r="C261" s="4" t="s">
        <v>928</v>
      </c>
      <c r="D261" s="18" t="s">
        <v>17</v>
      </c>
      <c r="E261" s="43" t="s">
        <v>929</v>
      </c>
      <c r="F261" s="18">
        <v>1</v>
      </c>
      <c r="G261" s="43" t="s">
        <v>930</v>
      </c>
      <c r="H261" s="43" t="s">
        <v>931</v>
      </c>
      <c r="I261" s="4">
        <v>83.5</v>
      </c>
      <c r="J261" s="5">
        <v>41.75</v>
      </c>
      <c r="K261" s="50">
        <v>83.24</v>
      </c>
      <c r="L261" s="50">
        <v>41.62</v>
      </c>
      <c r="M261" s="50">
        <v>83.37</v>
      </c>
    </row>
    <row r="262" spans="1:13" ht="34.5" customHeight="1">
      <c r="A262" s="4" t="s">
        <v>932</v>
      </c>
      <c r="B262" s="4" t="s">
        <v>933</v>
      </c>
      <c r="C262" s="43" t="s">
        <v>934</v>
      </c>
      <c r="D262" s="18" t="s">
        <v>70</v>
      </c>
      <c r="E262" s="43" t="s">
        <v>935</v>
      </c>
      <c r="F262" s="18">
        <v>1</v>
      </c>
      <c r="G262" s="5" t="s">
        <v>936</v>
      </c>
      <c r="H262" s="44" t="s">
        <v>937</v>
      </c>
      <c r="I262" s="4">
        <v>86.34</v>
      </c>
      <c r="J262" s="5">
        <v>43.17</v>
      </c>
      <c r="K262" s="50">
        <v>80.36</v>
      </c>
      <c r="L262" s="50">
        <v>40.18</v>
      </c>
      <c r="M262" s="50">
        <v>83.35</v>
      </c>
    </row>
    <row r="263" spans="1:13" ht="34.5" customHeight="1">
      <c r="A263" s="4"/>
      <c r="B263" s="4"/>
      <c r="C263" s="4" t="s">
        <v>87</v>
      </c>
      <c r="D263" s="18" t="s">
        <v>17</v>
      </c>
      <c r="E263" s="43" t="s">
        <v>938</v>
      </c>
      <c r="F263" s="18">
        <v>1</v>
      </c>
      <c r="G263" s="43" t="s">
        <v>939</v>
      </c>
      <c r="H263" s="43" t="s">
        <v>940</v>
      </c>
      <c r="I263" s="4">
        <v>86.36</v>
      </c>
      <c r="J263" s="5">
        <v>43.18</v>
      </c>
      <c r="K263" s="50">
        <v>79.9</v>
      </c>
      <c r="L263" s="50">
        <v>39.95</v>
      </c>
      <c r="M263" s="50">
        <v>83.13</v>
      </c>
    </row>
    <row r="264" spans="1:13" ht="34.5" customHeight="1">
      <c r="A264" s="4" t="s">
        <v>941</v>
      </c>
      <c r="B264" s="4" t="s">
        <v>942</v>
      </c>
      <c r="C264" s="4" t="s">
        <v>943</v>
      </c>
      <c r="D264" s="18" t="s">
        <v>17</v>
      </c>
      <c r="E264" s="43" t="s">
        <v>944</v>
      </c>
      <c r="F264" s="18">
        <v>1</v>
      </c>
      <c r="G264" s="43" t="s">
        <v>945</v>
      </c>
      <c r="H264" s="43" t="s">
        <v>946</v>
      </c>
      <c r="I264" s="4">
        <v>82.82</v>
      </c>
      <c r="J264" s="5">
        <v>41.41</v>
      </c>
      <c r="K264" s="50">
        <v>84.14</v>
      </c>
      <c r="L264" s="50">
        <v>42.07</v>
      </c>
      <c r="M264" s="50">
        <v>83.48</v>
      </c>
    </row>
    <row r="265" spans="1:13" ht="34.5" customHeight="1">
      <c r="A265" s="4"/>
      <c r="B265" s="4"/>
      <c r="C265" s="4" t="s">
        <v>87</v>
      </c>
      <c r="D265" s="18" t="s">
        <v>17</v>
      </c>
      <c r="E265" s="43" t="s">
        <v>947</v>
      </c>
      <c r="F265" s="18">
        <v>1</v>
      </c>
      <c r="G265" s="43" t="s">
        <v>948</v>
      </c>
      <c r="H265" s="43" t="s">
        <v>949</v>
      </c>
      <c r="I265" s="4">
        <v>85.9</v>
      </c>
      <c r="J265" s="5">
        <v>42.95</v>
      </c>
      <c r="K265" s="50">
        <v>80.62</v>
      </c>
      <c r="L265" s="50">
        <v>40.31</v>
      </c>
      <c r="M265" s="50">
        <v>83.26</v>
      </c>
    </row>
    <row r="266" spans="1:13" ht="34.5" customHeight="1">
      <c r="A266" s="4"/>
      <c r="B266" s="51" t="s">
        <v>950</v>
      </c>
      <c r="C266" s="51" t="s">
        <v>951</v>
      </c>
      <c r="D266" s="18" t="s">
        <v>17</v>
      </c>
      <c r="E266" s="43" t="s">
        <v>952</v>
      </c>
      <c r="F266" s="18">
        <v>1</v>
      </c>
      <c r="G266" s="43" t="s">
        <v>953</v>
      </c>
      <c r="H266" s="43" t="s">
        <v>954</v>
      </c>
      <c r="I266" s="4">
        <v>91.32</v>
      </c>
      <c r="J266" s="5">
        <v>45.66</v>
      </c>
      <c r="K266" s="50">
        <v>79.26</v>
      </c>
      <c r="L266" s="50">
        <v>39.63</v>
      </c>
      <c r="M266" s="50">
        <v>85.29</v>
      </c>
    </row>
    <row r="267" spans="1:13" ht="34.5" customHeight="1">
      <c r="A267" s="4"/>
      <c r="B267" s="51"/>
      <c r="C267" s="51" t="s">
        <v>955</v>
      </c>
      <c r="D267" s="18" t="s">
        <v>17</v>
      </c>
      <c r="E267" s="43" t="s">
        <v>956</v>
      </c>
      <c r="F267" s="18">
        <v>1</v>
      </c>
      <c r="G267" s="43" t="s">
        <v>957</v>
      </c>
      <c r="H267" s="43" t="s">
        <v>958</v>
      </c>
      <c r="I267" s="4">
        <v>73.66</v>
      </c>
      <c r="J267" s="5">
        <v>36.83</v>
      </c>
      <c r="K267" s="50">
        <v>77.8</v>
      </c>
      <c r="L267" s="50">
        <v>38.9</v>
      </c>
      <c r="M267" s="50">
        <v>75.73</v>
      </c>
    </row>
  </sheetData>
  <sheetProtection/>
  <autoFilter ref="A2:M267"/>
  <mergeCells count="258">
    <mergeCell ref="A1:M1"/>
    <mergeCell ref="A6:A19"/>
    <mergeCell ref="A20:A25"/>
    <mergeCell ref="A26:A31"/>
    <mergeCell ref="A33:A37"/>
    <mergeCell ref="A38:A40"/>
    <mergeCell ref="A41:A43"/>
    <mergeCell ref="A44:A45"/>
    <mergeCell ref="A46:A48"/>
    <mergeCell ref="A49:A66"/>
    <mergeCell ref="A67:A68"/>
    <mergeCell ref="A71:A72"/>
    <mergeCell ref="A74:A75"/>
    <mergeCell ref="A76:A77"/>
    <mergeCell ref="A78:A83"/>
    <mergeCell ref="A84:A86"/>
    <mergeCell ref="A87:A88"/>
    <mergeCell ref="A89:A90"/>
    <mergeCell ref="A91:A94"/>
    <mergeCell ref="A95:A96"/>
    <mergeCell ref="A98:A100"/>
    <mergeCell ref="A102:A103"/>
    <mergeCell ref="A104:A112"/>
    <mergeCell ref="A113:A120"/>
    <mergeCell ref="A121:A123"/>
    <mergeCell ref="A126:A128"/>
    <mergeCell ref="A129:A132"/>
    <mergeCell ref="A134:A135"/>
    <mergeCell ref="A136:A140"/>
    <mergeCell ref="A141:A144"/>
    <mergeCell ref="A145:A146"/>
    <mergeCell ref="A147:A148"/>
    <mergeCell ref="A149:A156"/>
    <mergeCell ref="A159:A160"/>
    <mergeCell ref="A163:A164"/>
    <mergeCell ref="A168:A169"/>
    <mergeCell ref="A170:A171"/>
    <mergeCell ref="A175:A176"/>
    <mergeCell ref="A177:A179"/>
    <mergeCell ref="A182:A183"/>
    <mergeCell ref="A184:A185"/>
    <mergeCell ref="A186:A187"/>
    <mergeCell ref="A188:A190"/>
    <mergeCell ref="A191:A194"/>
    <mergeCell ref="A195:A197"/>
    <mergeCell ref="A198:A202"/>
    <mergeCell ref="A203:A204"/>
    <mergeCell ref="A206:A208"/>
    <mergeCell ref="A209:A218"/>
    <mergeCell ref="A221:A222"/>
    <mergeCell ref="A223:A224"/>
    <mergeCell ref="A225:A226"/>
    <mergeCell ref="A227:A228"/>
    <mergeCell ref="A230:A231"/>
    <mergeCell ref="A235:A236"/>
    <mergeCell ref="A238:A239"/>
    <mergeCell ref="A240:A244"/>
    <mergeCell ref="A245:A247"/>
    <mergeCell ref="A249:A250"/>
    <mergeCell ref="A251:A252"/>
    <mergeCell ref="A255:A259"/>
    <mergeCell ref="A262:A263"/>
    <mergeCell ref="A264:A267"/>
    <mergeCell ref="B6:B18"/>
    <mergeCell ref="B22:B23"/>
    <mergeCell ref="B26:B31"/>
    <mergeCell ref="B33:B35"/>
    <mergeCell ref="B41:B43"/>
    <mergeCell ref="B44:B45"/>
    <mergeCell ref="B47:B48"/>
    <mergeCell ref="B53:B54"/>
    <mergeCell ref="B55:B57"/>
    <mergeCell ref="B58:B60"/>
    <mergeCell ref="B61:B62"/>
    <mergeCell ref="B63:B64"/>
    <mergeCell ref="B65:B66"/>
    <mergeCell ref="B67:B68"/>
    <mergeCell ref="B71:B72"/>
    <mergeCell ref="B74:B75"/>
    <mergeCell ref="B78:B79"/>
    <mergeCell ref="B80:B83"/>
    <mergeCell ref="B85:B86"/>
    <mergeCell ref="B87:B88"/>
    <mergeCell ref="B89:B90"/>
    <mergeCell ref="B92:B93"/>
    <mergeCell ref="B102:B103"/>
    <mergeCell ref="B104:B112"/>
    <mergeCell ref="B113:B120"/>
    <mergeCell ref="B129:B130"/>
    <mergeCell ref="B131:B132"/>
    <mergeCell ref="B134:B135"/>
    <mergeCell ref="B136:B140"/>
    <mergeCell ref="B141:B142"/>
    <mergeCell ref="B143:B144"/>
    <mergeCell ref="B145:B146"/>
    <mergeCell ref="B149:B154"/>
    <mergeCell ref="B155:B156"/>
    <mergeCell ref="B159:B160"/>
    <mergeCell ref="B168:B169"/>
    <mergeCell ref="B175:B176"/>
    <mergeCell ref="B177:B179"/>
    <mergeCell ref="B184:B185"/>
    <mergeCell ref="B186:B187"/>
    <mergeCell ref="B192:B194"/>
    <mergeCell ref="B195:B197"/>
    <mergeCell ref="B198:B199"/>
    <mergeCell ref="B206:B207"/>
    <mergeCell ref="B209:B210"/>
    <mergeCell ref="B211:B212"/>
    <mergeCell ref="B213:B214"/>
    <mergeCell ref="B215:B216"/>
    <mergeCell ref="B221:B222"/>
    <mergeCell ref="B225:B226"/>
    <mergeCell ref="B227:B228"/>
    <mergeCell ref="B230:B231"/>
    <mergeCell ref="B238:B239"/>
    <mergeCell ref="B240:B243"/>
    <mergeCell ref="B251:B252"/>
    <mergeCell ref="B256:B258"/>
    <mergeCell ref="B262:B263"/>
    <mergeCell ref="B264:B265"/>
    <mergeCell ref="B266:B267"/>
    <mergeCell ref="C6:C11"/>
    <mergeCell ref="C12:C13"/>
    <mergeCell ref="C14:C15"/>
    <mergeCell ref="C26:C29"/>
    <mergeCell ref="C30:C31"/>
    <mergeCell ref="C42:C43"/>
    <mergeCell ref="C55:C56"/>
    <mergeCell ref="C58:C59"/>
    <mergeCell ref="C63:C64"/>
    <mergeCell ref="C71:C72"/>
    <mergeCell ref="C92:C93"/>
    <mergeCell ref="C102:C103"/>
    <mergeCell ref="C104:C105"/>
    <mergeCell ref="C106:C107"/>
    <mergeCell ref="C109:C112"/>
    <mergeCell ref="C113:C114"/>
    <mergeCell ref="C115:C117"/>
    <mergeCell ref="C118:C120"/>
    <mergeCell ref="C129:C130"/>
    <mergeCell ref="C131:C132"/>
    <mergeCell ref="C137:C140"/>
    <mergeCell ref="C141:C142"/>
    <mergeCell ref="C143:C144"/>
    <mergeCell ref="C149:C154"/>
    <mergeCell ref="C155:C156"/>
    <mergeCell ref="C159:C160"/>
    <mergeCell ref="C168:C169"/>
    <mergeCell ref="C184:C185"/>
    <mergeCell ref="C186:C187"/>
    <mergeCell ref="C206:C207"/>
    <mergeCell ref="C213:C214"/>
    <mergeCell ref="C215:C216"/>
    <mergeCell ref="C238:C239"/>
    <mergeCell ref="C240:C243"/>
    <mergeCell ref="D6:D11"/>
    <mergeCell ref="D12:D13"/>
    <mergeCell ref="D14:D15"/>
    <mergeCell ref="D26:D29"/>
    <mergeCell ref="D30:D31"/>
    <mergeCell ref="D42:D43"/>
    <mergeCell ref="D55:D56"/>
    <mergeCell ref="D58:D59"/>
    <mergeCell ref="D63:D64"/>
    <mergeCell ref="D71:D72"/>
    <mergeCell ref="D92:D93"/>
    <mergeCell ref="D102:D103"/>
    <mergeCell ref="D104:D105"/>
    <mergeCell ref="D106:D107"/>
    <mergeCell ref="D109:D112"/>
    <mergeCell ref="D113:D114"/>
    <mergeCell ref="D115:D117"/>
    <mergeCell ref="D118:D120"/>
    <mergeCell ref="D129:D130"/>
    <mergeCell ref="D131:D132"/>
    <mergeCell ref="D137:D140"/>
    <mergeCell ref="D141:D142"/>
    <mergeCell ref="D143:D144"/>
    <mergeCell ref="D149:D154"/>
    <mergeCell ref="D155:D156"/>
    <mergeCell ref="D159:D160"/>
    <mergeCell ref="D168:D169"/>
    <mergeCell ref="D184:D185"/>
    <mergeCell ref="D186:D187"/>
    <mergeCell ref="D206:D207"/>
    <mergeCell ref="D213:D214"/>
    <mergeCell ref="D215:D216"/>
    <mergeCell ref="D238:D239"/>
    <mergeCell ref="D240:D243"/>
    <mergeCell ref="E6:E11"/>
    <mergeCell ref="E12:E13"/>
    <mergeCell ref="E14:E15"/>
    <mergeCell ref="E26:E29"/>
    <mergeCell ref="E30:E31"/>
    <mergeCell ref="E42:E43"/>
    <mergeCell ref="E55:E56"/>
    <mergeCell ref="E58:E59"/>
    <mergeCell ref="E63:E64"/>
    <mergeCell ref="E71:E72"/>
    <mergeCell ref="E92:E93"/>
    <mergeCell ref="E102:E103"/>
    <mergeCell ref="E104:E105"/>
    <mergeCell ref="E106:E107"/>
    <mergeCell ref="E109:E112"/>
    <mergeCell ref="E113:E114"/>
    <mergeCell ref="E115:E117"/>
    <mergeCell ref="E118:E120"/>
    <mergeCell ref="E129:E130"/>
    <mergeCell ref="E131:E132"/>
    <mergeCell ref="E137:E140"/>
    <mergeCell ref="E141:E142"/>
    <mergeCell ref="E143:E144"/>
    <mergeCell ref="E149:E154"/>
    <mergeCell ref="E155:E156"/>
    <mergeCell ref="E159:E160"/>
    <mergeCell ref="E168:E169"/>
    <mergeCell ref="E184:E185"/>
    <mergeCell ref="E186:E187"/>
    <mergeCell ref="E206:E207"/>
    <mergeCell ref="E213:E214"/>
    <mergeCell ref="E215:E216"/>
    <mergeCell ref="E238:E239"/>
    <mergeCell ref="E240:E243"/>
    <mergeCell ref="F6:F11"/>
    <mergeCell ref="F12:F13"/>
    <mergeCell ref="F14:F15"/>
    <mergeCell ref="F26:F29"/>
    <mergeCell ref="F30:F31"/>
    <mergeCell ref="F42:F43"/>
    <mergeCell ref="F55:F56"/>
    <mergeCell ref="F58:F59"/>
    <mergeCell ref="F63:F64"/>
    <mergeCell ref="F71:F72"/>
    <mergeCell ref="F92:F93"/>
    <mergeCell ref="F102:F103"/>
    <mergeCell ref="F104:F105"/>
    <mergeCell ref="F106:F107"/>
    <mergeCell ref="F109:F112"/>
    <mergeCell ref="F113:F114"/>
    <mergeCell ref="F115:F117"/>
    <mergeCell ref="F118:F120"/>
    <mergeCell ref="F129:F130"/>
    <mergeCell ref="F131:F132"/>
    <mergeCell ref="F137:F140"/>
    <mergeCell ref="F141:F142"/>
    <mergeCell ref="F143:F144"/>
    <mergeCell ref="F149:F154"/>
    <mergeCell ref="F155:F156"/>
    <mergeCell ref="F159:F160"/>
    <mergeCell ref="F168:F169"/>
    <mergeCell ref="F184:F185"/>
    <mergeCell ref="F186:F187"/>
    <mergeCell ref="F206:F207"/>
    <mergeCell ref="F213:F214"/>
    <mergeCell ref="F215:F216"/>
    <mergeCell ref="F238:F239"/>
    <mergeCell ref="F240:F243"/>
  </mergeCells>
  <printOptions/>
  <pageMargins left="0.75" right="0.75" top="0.59" bottom="0.59" header="0.51" footer="0.51"/>
  <pageSetup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nobody</cp:lastModifiedBy>
  <cp:lastPrinted>2016-11-07T03:32:29Z</cp:lastPrinted>
  <dcterms:created xsi:type="dcterms:W3CDTF">1996-12-17T01:32:42Z</dcterms:created>
  <dcterms:modified xsi:type="dcterms:W3CDTF">2016-11-10T00:40:52Z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